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640" firstSheet="1" activeTab="1"/>
  </bookViews>
  <sheets>
    <sheet name="informe pdf " sheetId="1" state="hidden" r:id="rId1"/>
    <sheet name="Estadistica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1" l="1"/>
  <c r="B68" i="1"/>
  <c r="L67" i="1"/>
  <c r="K67" i="1"/>
  <c r="J67" i="1"/>
  <c r="I67" i="1"/>
  <c r="H67" i="1"/>
  <c r="G67" i="1"/>
  <c r="F67" i="1"/>
  <c r="E67" i="1"/>
  <c r="D67" i="1"/>
  <c r="C67" i="1"/>
  <c r="B67" i="1"/>
  <c r="B66" i="1"/>
  <c r="B65" i="1"/>
  <c r="K64" i="1"/>
  <c r="J64" i="1"/>
  <c r="I64" i="1"/>
  <c r="H64" i="1"/>
  <c r="G64" i="1"/>
  <c r="F64" i="1"/>
  <c r="E64" i="1"/>
  <c r="D64" i="1"/>
  <c r="C64" i="1"/>
  <c r="B64" i="1"/>
  <c r="B62" i="1"/>
  <c r="B61" i="1"/>
  <c r="K60" i="1"/>
  <c r="J60" i="1"/>
  <c r="I60" i="1"/>
  <c r="H60" i="1"/>
  <c r="G60" i="1"/>
  <c r="F60" i="1"/>
  <c r="E60" i="1"/>
  <c r="D60" i="1"/>
  <c r="C60" i="1"/>
  <c r="B60" i="1"/>
  <c r="B59" i="1"/>
  <c r="B58" i="1"/>
  <c r="L57" i="1"/>
  <c r="K57" i="1"/>
  <c r="J57" i="1"/>
  <c r="I57" i="1"/>
  <c r="H57" i="1"/>
  <c r="G57" i="1"/>
  <c r="F57" i="1"/>
  <c r="E57" i="1"/>
  <c r="D57" i="1"/>
  <c r="C57" i="1"/>
  <c r="B57" i="1"/>
  <c r="B56" i="1"/>
  <c r="B55" i="1"/>
  <c r="L54" i="1"/>
  <c r="K54" i="1"/>
  <c r="J54" i="1"/>
  <c r="I54" i="1"/>
  <c r="H54" i="1"/>
  <c r="G54" i="1"/>
  <c r="F54" i="1"/>
  <c r="E54" i="1"/>
  <c r="D54" i="1"/>
  <c r="C54" i="1"/>
  <c r="B54" i="1"/>
  <c r="B52" i="1"/>
  <c r="B51" i="1"/>
  <c r="B50" i="1"/>
  <c r="L49" i="1"/>
  <c r="K49" i="1"/>
  <c r="J49" i="1"/>
  <c r="I49" i="1"/>
  <c r="H49" i="1"/>
  <c r="G49" i="1"/>
  <c r="F49" i="1"/>
  <c r="E49" i="1"/>
  <c r="D49" i="1"/>
  <c r="C49" i="1"/>
  <c r="B49" i="1"/>
  <c r="B48" i="1"/>
  <c r="B47" i="1"/>
  <c r="B46" i="1"/>
  <c r="L45" i="1"/>
  <c r="K45" i="1"/>
  <c r="J45" i="1"/>
  <c r="I45" i="1"/>
  <c r="H45" i="1"/>
  <c r="G45" i="1"/>
  <c r="F45" i="1"/>
  <c r="E45" i="1"/>
  <c r="D45" i="1"/>
  <c r="C45" i="1"/>
  <c r="B45" i="1"/>
  <c r="B44" i="1"/>
  <c r="B43" i="1"/>
  <c r="B42" i="1"/>
  <c r="L41" i="1"/>
  <c r="K41" i="1"/>
  <c r="J41" i="1"/>
  <c r="I41" i="1"/>
  <c r="H41" i="1"/>
  <c r="G41" i="1"/>
  <c r="F41" i="1"/>
  <c r="E41" i="1"/>
  <c r="D41" i="1"/>
  <c r="C41" i="1"/>
  <c r="B41" i="1"/>
  <c r="B40" i="1"/>
  <c r="B39" i="1"/>
  <c r="L38" i="1"/>
  <c r="K38" i="1"/>
  <c r="J38" i="1"/>
  <c r="I38" i="1"/>
  <c r="H38" i="1"/>
  <c r="G38" i="1"/>
  <c r="F38" i="1"/>
  <c r="E38" i="1"/>
  <c r="D38" i="1"/>
  <c r="C38" i="1"/>
  <c r="B38" i="1"/>
  <c r="G35" i="1"/>
  <c r="F35" i="1"/>
  <c r="E35" i="1"/>
  <c r="D35" i="1"/>
  <c r="C35" i="1"/>
  <c r="B34" i="1"/>
  <c r="B33" i="1"/>
  <c r="B31" i="1"/>
  <c r="B30" i="1"/>
  <c r="L29" i="1"/>
  <c r="K29" i="1"/>
  <c r="J29" i="1"/>
  <c r="I29" i="1"/>
  <c r="H29" i="1"/>
  <c r="G29" i="1"/>
  <c r="F29" i="1"/>
  <c r="E29" i="1"/>
  <c r="D29" i="1"/>
  <c r="C29" i="1"/>
  <c r="B29" i="1"/>
  <c r="B28" i="1"/>
  <c r="B27" i="1"/>
  <c r="L26" i="1"/>
  <c r="K26" i="1"/>
  <c r="J26" i="1"/>
  <c r="I26" i="1"/>
  <c r="H26" i="1"/>
  <c r="G26" i="1"/>
  <c r="F26" i="1"/>
  <c r="E26" i="1"/>
  <c r="D26" i="1"/>
  <c r="C26" i="1"/>
  <c r="B26" i="1"/>
  <c r="B24" i="1"/>
  <c r="B23" i="1"/>
  <c r="L22" i="1"/>
  <c r="K22" i="1"/>
  <c r="J22" i="1"/>
  <c r="I22" i="1"/>
  <c r="H22" i="1"/>
  <c r="G22" i="1"/>
  <c r="F22" i="1"/>
  <c r="E22" i="1"/>
  <c r="D22" i="1"/>
  <c r="C22" i="1"/>
  <c r="B22" i="1"/>
  <c r="B21" i="1"/>
  <c r="B20" i="1"/>
  <c r="L19" i="1"/>
  <c r="K19" i="1"/>
  <c r="J19" i="1"/>
  <c r="I19" i="1"/>
  <c r="H19" i="1"/>
  <c r="G19" i="1"/>
  <c r="F19" i="1"/>
  <c r="E19" i="1"/>
  <c r="D19" i="1"/>
  <c r="C19" i="1"/>
  <c r="B19" i="1"/>
  <c r="B18" i="1"/>
  <c r="B17" i="1"/>
  <c r="L16" i="1"/>
  <c r="K16" i="1"/>
  <c r="J16" i="1"/>
  <c r="I16" i="1"/>
  <c r="H16" i="1"/>
  <c r="G16" i="1"/>
  <c r="F16" i="1"/>
  <c r="E16" i="1"/>
  <c r="D16" i="1"/>
  <c r="C16" i="1"/>
  <c r="B16" i="1"/>
  <c r="B15" i="1"/>
  <c r="B14" i="1"/>
  <c r="B13" i="1"/>
  <c r="B11" i="1"/>
  <c r="B10" i="1"/>
  <c r="L9" i="1"/>
  <c r="K9" i="1"/>
  <c r="J9" i="1"/>
  <c r="I9" i="1"/>
  <c r="H9" i="1"/>
  <c r="G9" i="1"/>
  <c r="F9" i="1"/>
  <c r="E9" i="1"/>
  <c r="D9" i="1"/>
  <c r="C9" i="1"/>
  <c r="B9" i="1"/>
  <c r="B8" i="1"/>
  <c r="B7" i="1"/>
  <c r="L6" i="1"/>
  <c r="K6" i="1"/>
  <c r="J6" i="1"/>
  <c r="I6" i="1"/>
  <c r="H6" i="1"/>
  <c r="G6" i="1"/>
  <c r="F6" i="1"/>
  <c r="E6" i="1"/>
  <c r="D6" i="1"/>
  <c r="C6" i="1"/>
  <c r="B6" i="1"/>
  <c r="B5" i="1"/>
  <c r="B4" i="1"/>
  <c r="L3" i="1"/>
  <c r="K3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<sst xmlns="http://schemas.openxmlformats.org/spreadsheetml/2006/main" count="159" uniqueCount="59">
  <si>
    <t>Descripción</t>
  </si>
  <si>
    <t xml:space="preserve">Total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</si>
  <si>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</si>
  <si>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</si>
  <si>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</si>
  <si>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</si>
  <si>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</si>
  <si>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>junio</t>
  </si>
  <si>
    <t xml:space="preserve">julio </t>
  </si>
  <si>
    <t>agosto</t>
  </si>
  <si>
    <t xml:space="preserve">septiembre </t>
  </si>
  <si>
    <t xml:space="preserve">Consulta Externa </t>
  </si>
  <si>
    <t xml:space="preserve">Presencial </t>
  </si>
  <si>
    <r>
      <t xml:space="preserve">Telefonica </t>
    </r>
    <r>
      <rPr>
        <b/>
        <sz val="12"/>
        <color theme="1"/>
        <rFont val="Calibri"/>
        <family val="2"/>
        <scheme val="minor"/>
      </rPr>
      <t>1/</t>
    </r>
  </si>
  <si>
    <t xml:space="preserve">Asegurado </t>
  </si>
  <si>
    <t>Telefònica</t>
  </si>
  <si>
    <t xml:space="preserve">No Asegurado </t>
  </si>
  <si>
    <t xml:space="preserve">Por Centro de Producción </t>
  </si>
  <si>
    <t xml:space="preserve">Complementaria </t>
  </si>
  <si>
    <t>Especializada</t>
  </si>
  <si>
    <t>Técnica</t>
  </si>
  <si>
    <t xml:space="preserve">   Ingresos</t>
  </si>
  <si>
    <t xml:space="preserve">Tipo de  Consulta </t>
  </si>
  <si>
    <t xml:space="preserve">Nuevas </t>
  </si>
  <si>
    <t>Reconsulta</t>
  </si>
  <si>
    <t>Agudo (Corta estancia)</t>
  </si>
  <si>
    <t>Camas</t>
  </si>
  <si>
    <t xml:space="preserve">Admisiones </t>
  </si>
  <si>
    <t xml:space="preserve">Egresos </t>
  </si>
  <si>
    <t xml:space="preserve">% Reingreso </t>
  </si>
  <si>
    <t xml:space="preserve">Defunciones </t>
  </si>
  <si>
    <t xml:space="preserve">Días Estancia </t>
  </si>
  <si>
    <t xml:space="preserve">X de Días de Estancia </t>
  </si>
  <si>
    <t xml:space="preserve">% de Ocupación </t>
  </si>
  <si>
    <t>Cirugías Realizadas</t>
  </si>
  <si>
    <t>Electivas</t>
  </si>
  <si>
    <t xml:space="preserve">Ambulatoria Menor </t>
  </si>
  <si>
    <t xml:space="preserve">Ambulatoria Mayor </t>
  </si>
  <si>
    <t xml:space="preserve">con Internamiento </t>
  </si>
  <si>
    <t xml:space="preserve">Urgencias  </t>
  </si>
  <si>
    <t xml:space="preserve">Con Internamiento </t>
  </si>
  <si>
    <t xml:space="preserve">Procedimientos Endoscopicos </t>
  </si>
  <si>
    <t xml:space="preserve">Gastrointestinal </t>
  </si>
  <si>
    <t xml:space="preserve">Genitourinaria </t>
  </si>
  <si>
    <t xml:space="preserve">Respiratoria </t>
  </si>
  <si>
    <t xml:space="preserve">Quimioterapia </t>
  </si>
  <si>
    <t xml:space="preserve">Aseguradas </t>
  </si>
  <si>
    <t xml:space="preserve">No Aseguradas </t>
  </si>
  <si>
    <t xml:space="preserve">Tratamiento Orales </t>
  </si>
  <si>
    <t xml:space="preserve">Radioterapia </t>
  </si>
  <si>
    <t>Tomografías</t>
  </si>
  <si>
    <t xml:space="preserve">Resonancia Magnetica  </t>
  </si>
  <si>
    <t>Fuente: Departamento de Registros y Estadística de Salud. I.O.N.</t>
  </si>
  <si>
    <t>Telefonica 1/</t>
  </si>
  <si>
    <t xml:space="preserve">octubre </t>
  </si>
  <si>
    <t>2,078 a/</t>
  </si>
  <si>
    <t>69b/</t>
  </si>
  <si>
    <t>a/pendientes por  incluir las sesiones de RT.</t>
  </si>
  <si>
    <t xml:space="preserve">b/pendientes por incluir estudios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</si>
</sst>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9" xfId="0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12" xfId="0" applyFont="1" applyBorder="1"/>
    <xf numFmtId="3" fontId="1" fillId="0" borderId="13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/>
    <xf numFmtId="0" fontId="6" fillId="0" borderId="0" xfId="0" applyFont="1"/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17" fontId="2" fillId="0" borderId="0" xfId="0" applyNumberFormat="1" applyFont="1" applyFill="1" applyBorder="1" applyAlignment="1">
      <alignment vertical="center"/>
    </xf>
    <xf numFmtId="0" fontId="7" fillId="0" borderId="18" xfId="0" applyFont="1" applyBorder="1"/>
    <xf numFmtId="0" fontId="7" fillId="0" borderId="0" xfId="0" applyFont="1" applyBorder="1"/>
    <xf numFmtId="0" fontId="6" fillId="0" borderId="0" xfId="0" applyFont="1" applyBorder="1"/>
    <xf numFmtId="0" fontId="2" fillId="0" borderId="0" xfId="0" applyFont="1"/>
    <xf numFmtId="17" fontId="1" fillId="0" borderId="4" xfId="0" applyNumberFormat="1" applyFont="1" applyBorder="1" applyAlignment="1">
      <alignment horizontal="center" vertical="center"/>
    </xf>
    <xf numFmtId="17" fontId="1" fillId="0" borderId="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17" fontId="1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workbookViewId="0">
      <selection activeCell="F12" sqref="F12"/>
    </sheetView>
  </sheetViews>
  <sheetFormatPr baseColWidth="10" defaultRowHeight="15" x14ac:dyDescent="0.25"/>
  <cols>
    <col min="1" max="1" width="32.140625" customWidth="1"/>
    <col min="11" max="11" width="12.28515625" customWidth="1"/>
  </cols>
  <sheetData>
    <row r="1" spans="1:12" ht="15.75" customHeight="1" thickTop="1" x14ac:dyDescent="0.25">
      <c r="A1" s="66" t="s">
        <v>0</v>
      </c>
      <c r="B1" s="68" t="s">
        <v>1</v>
      </c>
      <c r="C1" s="70" t="s">
        <v>2</v>
      </c>
      <c r="D1" s="64" t="s">
        <v>3</v>
      </c>
      <c r="E1" s="64" t="s">
        <v>4</v>
      </c>
      <c r="F1" s="64" t="s">
        <v>5</v>
      </c>
      <c r="G1" s="64" t="s">
        <v>6</v>
      </c>
      <c r="H1" s="64" t="s">
        <v>7</v>
      </c>
      <c r="I1" s="64" t="s">
        <v>8</v>
      </c>
      <c r="J1" s="64" t="s">
        <v>9</v>
      </c>
      <c r="K1" s="64" t="s">
        <v>10</v>
      </c>
      <c r="L1" s="64" t="s">
        <v>54</v>
      </c>
    </row>
    <row r="2" spans="1:12" ht="15" customHeight="1" x14ac:dyDescent="0.25">
      <c r="A2" s="67"/>
      <c r="B2" s="69"/>
      <c r="C2" s="71"/>
      <c r="D2" s="65"/>
      <c r="E2" s="65"/>
      <c r="F2" s="65"/>
      <c r="G2" s="65"/>
      <c r="H2" s="65"/>
      <c r="I2" s="65"/>
      <c r="J2" s="65"/>
      <c r="K2" s="65"/>
      <c r="L2" s="65"/>
    </row>
    <row r="3" spans="1:12" ht="15.6" customHeight="1" x14ac:dyDescent="0.25">
      <c r="A3" s="1" t="s">
        <v>11</v>
      </c>
      <c r="B3" s="2">
        <f t="shared" ref="B3:B11" si="0">SUM(C3:L3)</f>
        <v>130880</v>
      </c>
      <c r="C3" s="3">
        <f>SUM(C4:C5)</f>
        <v>11134</v>
      </c>
      <c r="D3" s="3">
        <f t="shared" ref="D3:L3" si="1">SUM(D4:D5)</f>
        <v>11566</v>
      </c>
      <c r="E3" s="3">
        <f t="shared" si="1"/>
        <v>13818</v>
      </c>
      <c r="F3" s="3">
        <f t="shared" si="1"/>
        <v>12151</v>
      </c>
      <c r="G3" s="3">
        <f t="shared" si="1"/>
        <v>13459</v>
      </c>
      <c r="H3" s="3">
        <f t="shared" si="1"/>
        <v>13996</v>
      </c>
      <c r="I3" s="3">
        <f t="shared" si="1"/>
        <v>12393</v>
      </c>
      <c r="J3" s="3">
        <f t="shared" si="1"/>
        <v>14270</v>
      </c>
      <c r="K3" s="3">
        <f t="shared" si="1"/>
        <v>13843</v>
      </c>
      <c r="L3" s="3">
        <f t="shared" si="1"/>
        <v>14250</v>
      </c>
    </row>
    <row r="4" spans="1:12" ht="15.6" customHeight="1" x14ac:dyDescent="0.25">
      <c r="A4" s="4" t="s">
        <v>12</v>
      </c>
      <c r="B4" s="5">
        <f t="shared" si="0"/>
        <v>96186</v>
      </c>
      <c r="C4" s="6">
        <v>7545</v>
      </c>
      <c r="D4" s="6">
        <v>7371</v>
      </c>
      <c r="E4" s="6">
        <v>10015</v>
      </c>
      <c r="F4" s="6">
        <v>9102</v>
      </c>
      <c r="G4" s="6">
        <v>10112</v>
      </c>
      <c r="H4" s="6">
        <v>10642</v>
      </c>
      <c r="I4" s="6">
        <v>9034</v>
      </c>
      <c r="J4" s="6">
        <v>10839</v>
      </c>
      <c r="K4" s="6">
        <v>10603</v>
      </c>
      <c r="L4" s="6">
        <v>10923</v>
      </c>
    </row>
    <row r="5" spans="1:12" ht="15.6" customHeight="1" x14ac:dyDescent="0.25">
      <c r="A5" s="4" t="s">
        <v>13</v>
      </c>
      <c r="B5" s="5">
        <f t="shared" si="0"/>
        <v>34694</v>
      </c>
      <c r="C5" s="6">
        <v>3589</v>
      </c>
      <c r="D5" s="6">
        <v>4195</v>
      </c>
      <c r="E5" s="6">
        <v>3803</v>
      </c>
      <c r="F5" s="6">
        <v>3049</v>
      </c>
      <c r="G5" s="6">
        <v>3347</v>
      </c>
      <c r="H5" s="6">
        <v>3354</v>
      </c>
      <c r="I5" s="6">
        <v>3359</v>
      </c>
      <c r="J5" s="6">
        <v>3431</v>
      </c>
      <c r="K5" s="6">
        <v>3240</v>
      </c>
      <c r="L5" s="6">
        <v>3327</v>
      </c>
    </row>
    <row r="6" spans="1:12" ht="15.6" customHeight="1" x14ac:dyDescent="0.25">
      <c r="A6" s="7" t="s">
        <v>14</v>
      </c>
      <c r="B6" s="8">
        <f>SUM(C6:L6)</f>
        <v>99945</v>
      </c>
      <c r="C6" s="9">
        <f t="shared" ref="C6:L6" si="2">SUM(C7:C8)</f>
        <v>8341</v>
      </c>
      <c r="D6" s="9">
        <f t="shared" si="2"/>
        <v>8814</v>
      </c>
      <c r="E6" s="9">
        <f t="shared" si="2"/>
        <v>10520</v>
      </c>
      <c r="F6" s="9">
        <f t="shared" si="2"/>
        <v>9264</v>
      </c>
      <c r="G6" s="9">
        <f t="shared" si="2"/>
        <v>10278</v>
      </c>
      <c r="H6" s="9">
        <f t="shared" si="2"/>
        <v>10717</v>
      </c>
      <c r="I6" s="9">
        <f t="shared" si="2"/>
        <v>9574</v>
      </c>
      <c r="J6" s="9">
        <f t="shared" si="2"/>
        <v>10944</v>
      </c>
      <c r="K6" s="9">
        <f t="shared" si="2"/>
        <v>10619</v>
      </c>
      <c r="L6" s="9">
        <f t="shared" si="2"/>
        <v>10874</v>
      </c>
    </row>
    <row r="7" spans="1:12" ht="15.6" customHeight="1" x14ac:dyDescent="0.25">
      <c r="A7" s="10" t="s">
        <v>12</v>
      </c>
      <c r="B7" s="5">
        <f>SUM(C7:L7)</f>
        <v>73891</v>
      </c>
      <c r="C7" s="11">
        <v>5680</v>
      </c>
      <c r="D7" s="11">
        <v>5583</v>
      </c>
      <c r="E7" s="11">
        <v>7651</v>
      </c>
      <c r="F7" s="11">
        <v>6974</v>
      </c>
      <c r="G7" s="11">
        <v>7752</v>
      </c>
      <c r="H7" s="11">
        <v>8218</v>
      </c>
      <c r="I7" s="11">
        <v>7020</v>
      </c>
      <c r="J7" s="11">
        <v>8369</v>
      </c>
      <c r="K7" s="11">
        <v>8230</v>
      </c>
      <c r="L7" s="11">
        <v>8414</v>
      </c>
    </row>
    <row r="8" spans="1:12" ht="15.75" x14ac:dyDescent="0.25">
      <c r="A8" s="10" t="s">
        <v>15</v>
      </c>
      <c r="B8" s="5">
        <f>SUM(C8:L8)</f>
        <v>26054</v>
      </c>
      <c r="C8" s="11">
        <v>2661</v>
      </c>
      <c r="D8" s="11">
        <v>3231</v>
      </c>
      <c r="E8" s="11">
        <v>2869</v>
      </c>
      <c r="F8" s="11">
        <v>2290</v>
      </c>
      <c r="G8" s="11">
        <v>2526</v>
      </c>
      <c r="H8" s="11">
        <v>2499</v>
      </c>
      <c r="I8" s="11">
        <v>2554</v>
      </c>
      <c r="J8" s="11">
        <v>2575</v>
      </c>
      <c r="K8" s="11">
        <v>2389</v>
      </c>
      <c r="L8" s="11">
        <v>2460</v>
      </c>
    </row>
    <row r="9" spans="1:12" ht="15.6" customHeight="1" x14ac:dyDescent="0.25">
      <c r="A9" s="7" t="s">
        <v>16</v>
      </c>
      <c r="B9" s="8">
        <f>SUM(C9:L9)</f>
        <v>30499</v>
      </c>
      <c r="C9" s="9">
        <f t="shared" ref="C9:L9" si="3">SUM(C10:C11)</f>
        <v>2757</v>
      </c>
      <c r="D9" s="9">
        <f t="shared" si="3"/>
        <v>2752</v>
      </c>
      <c r="E9" s="9">
        <f t="shared" si="3"/>
        <v>3298</v>
      </c>
      <c r="F9" s="9">
        <f t="shared" si="3"/>
        <v>2887</v>
      </c>
      <c r="G9" s="9">
        <f t="shared" si="3"/>
        <v>3181</v>
      </c>
      <c r="H9" s="9">
        <f t="shared" si="3"/>
        <v>2879</v>
      </c>
      <c r="I9" s="9">
        <f t="shared" si="3"/>
        <v>2819</v>
      </c>
      <c r="J9" s="9">
        <f t="shared" si="3"/>
        <v>3326</v>
      </c>
      <c r="K9" s="9">
        <f t="shared" si="3"/>
        <v>3224</v>
      </c>
      <c r="L9" s="9">
        <f t="shared" si="3"/>
        <v>3376</v>
      </c>
    </row>
    <row r="10" spans="1:12" ht="15.6" customHeight="1" x14ac:dyDescent="0.25">
      <c r="A10" s="10" t="s">
        <v>12</v>
      </c>
      <c r="B10" s="5">
        <f>SUM(C10:L10)</f>
        <v>21895</v>
      </c>
      <c r="C10" s="11">
        <v>1865</v>
      </c>
      <c r="D10" s="11">
        <v>1788</v>
      </c>
      <c r="E10" s="11">
        <v>2364</v>
      </c>
      <c r="F10" s="11">
        <v>2128</v>
      </c>
      <c r="G10" s="11">
        <v>2360</v>
      </c>
      <c r="H10" s="11">
        <v>2024</v>
      </c>
      <c r="I10" s="11">
        <v>2014</v>
      </c>
      <c r="J10" s="11">
        <v>2470</v>
      </c>
      <c r="K10" s="11">
        <v>2373</v>
      </c>
      <c r="L10" s="11">
        <v>2509</v>
      </c>
    </row>
    <row r="11" spans="1:12" ht="15.75" x14ac:dyDescent="0.25">
      <c r="A11" s="10" t="s">
        <v>15</v>
      </c>
      <c r="B11" s="5">
        <f t="shared" si="0"/>
        <v>8604</v>
      </c>
      <c r="C11" s="11">
        <v>892</v>
      </c>
      <c r="D11" s="11">
        <v>964</v>
      </c>
      <c r="E11" s="11">
        <v>934</v>
      </c>
      <c r="F11" s="11">
        <v>759</v>
      </c>
      <c r="G11" s="11">
        <v>821</v>
      </c>
      <c r="H11" s="11">
        <v>855</v>
      </c>
      <c r="I11" s="11">
        <v>805</v>
      </c>
      <c r="J11" s="11">
        <v>856</v>
      </c>
      <c r="K11" s="11">
        <v>851</v>
      </c>
      <c r="L11" s="11">
        <v>867</v>
      </c>
    </row>
    <row r="12" spans="1:12" ht="15.75" x14ac:dyDescent="0.25">
      <c r="A12" s="7" t="s">
        <v>17</v>
      </c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5.6" customHeight="1" x14ac:dyDescent="0.25">
      <c r="A13" s="10" t="s">
        <v>18</v>
      </c>
      <c r="B13" s="5">
        <f>SUM(C13:L13)</f>
        <v>24413</v>
      </c>
      <c r="C13" s="11">
        <v>1929</v>
      </c>
      <c r="D13" s="11">
        <v>1976</v>
      </c>
      <c r="E13" s="11">
        <v>2431</v>
      </c>
      <c r="F13" s="11">
        <v>2083</v>
      </c>
      <c r="G13" s="11">
        <v>2534</v>
      </c>
      <c r="H13" s="11">
        <v>2750</v>
      </c>
      <c r="I13" s="11">
        <v>2372</v>
      </c>
      <c r="J13" s="11">
        <v>2817</v>
      </c>
      <c r="K13" s="11">
        <v>2747</v>
      </c>
      <c r="L13" s="11">
        <v>2774</v>
      </c>
    </row>
    <row r="14" spans="1:12" ht="15.6" customHeight="1" x14ac:dyDescent="0.25">
      <c r="A14" s="10" t="s">
        <v>19</v>
      </c>
      <c r="B14" s="5">
        <f>SUM(C14:L14)</f>
        <v>87976</v>
      </c>
      <c r="C14" s="11">
        <v>7718</v>
      </c>
      <c r="D14" s="11">
        <v>8061</v>
      </c>
      <c r="E14" s="11">
        <v>9342</v>
      </c>
      <c r="F14" s="11">
        <v>8435</v>
      </c>
      <c r="G14" s="11">
        <v>9151</v>
      </c>
      <c r="H14" s="11">
        <v>9121</v>
      </c>
      <c r="I14" s="11">
        <v>7952</v>
      </c>
      <c r="J14" s="11">
        <v>9434</v>
      </c>
      <c r="K14" s="11">
        <v>9181</v>
      </c>
      <c r="L14" s="11">
        <v>9581</v>
      </c>
    </row>
    <row r="15" spans="1:12" ht="15.75" x14ac:dyDescent="0.25">
      <c r="A15" s="10" t="s">
        <v>20</v>
      </c>
      <c r="B15" s="5">
        <f>SUM(C15:L15)</f>
        <v>18491</v>
      </c>
      <c r="C15" s="11">
        <v>1487</v>
      </c>
      <c r="D15" s="11">
        <v>1529</v>
      </c>
      <c r="E15" s="11">
        <v>2045</v>
      </c>
      <c r="F15" s="11">
        <v>1633</v>
      </c>
      <c r="G15" s="11">
        <v>1774</v>
      </c>
      <c r="H15" s="11">
        <v>2125</v>
      </c>
      <c r="I15" s="11">
        <v>2069</v>
      </c>
      <c r="J15" s="11">
        <v>2019</v>
      </c>
      <c r="K15" s="11">
        <v>1915</v>
      </c>
      <c r="L15" s="11">
        <v>1895</v>
      </c>
    </row>
    <row r="16" spans="1:12" ht="15.6" customHeight="1" x14ac:dyDescent="0.25">
      <c r="A16" s="7" t="s">
        <v>21</v>
      </c>
      <c r="B16" s="8">
        <f t="shared" ref="B16:L16" si="4">SUM(B17:B18)</f>
        <v>4097</v>
      </c>
      <c r="C16" s="9">
        <f t="shared" si="4"/>
        <v>328</v>
      </c>
      <c r="D16" s="9">
        <f t="shared" si="4"/>
        <v>358</v>
      </c>
      <c r="E16" s="9">
        <f t="shared" si="4"/>
        <v>426</v>
      </c>
      <c r="F16" s="9">
        <f t="shared" si="4"/>
        <v>385</v>
      </c>
      <c r="G16" s="9">
        <f t="shared" si="4"/>
        <v>430</v>
      </c>
      <c r="H16" s="9">
        <f t="shared" si="4"/>
        <v>425</v>
      </c>
      <c r="I16" s="9">
        <f t="shared" si="4"/>
        <v>374</v>
      </c>
      <c r="J16" s="9">
        <f t="shared" si="4"/>
        <v>495</v>
      </c>
      <c r="K16" s="9">
        <f t="shared" si="4"/>
        <v>438</v>
      </c>
      <c r="L16" s="9">
        <f t="shared" si="4"/>
        <v>438</v>
      </c>
    </row>
    <row r="17" spans="1:12" ht="15.6" customHeight="1" x14ac:dyDescent="0.25">
      <c r="A17" s="10" t="s">
        <v>14</v>
      </c>
      <c r="B17" s="5">
        <f>SUM(C17:L17)</f>
        <v>2975</v>
      </c>
      <c r="C17" s="11">
        <v>213</v>
      </c>
      <c r="D17" s="11">
        <v>264</v>
      </c>
      <c r="E17" s="11">
        <v>302</v>
      </c>
      <c r="F17" s="11">
        <v>276</v>
      </c>
      <c r="G17" s="11">
        <v>313</v>
      </c>
      <c r="H17" s="11">
        <v>311</v>
      </c>
      <c r="I17" s="11">
        <v>273</v>
      </c>
      <c r="J17" s="11">
        <v>373</v>
      </c>
      <c r="K17" s="11">
        <v>320</v>
      </c>
      <c r="L17" s="11">
        <v>330</v>
      </c>
    </row>
    <row r="18" spans="1:12" ht="15.6" customHeight="1" x14ac:dyDescent="0.25">
      <c r="A18" s="10" t="s">
        <v>16</v>
      </c>
      <c r="B18" s="5">
        <f>SUM(C18:L18)</f>
        <v>1122</v>
      </c>
      <c r="C18" s="11">
        <v>115</v>
      </c>
      <c r="D18" s="11">
        <v>94</v>
      </c>
      <c r="E18" s="11">
        <v>124</v>
      </c>
      <c r="F18" s="11">
        <v>109</v>
      </c>
      <c r="G18" s="11">
        <v>117</v>
      </c>
      <c r="H18" s="11">
        <v>114</v>
      </c>
      <c r="I18" s="11">
        <v>101</v>
      </c>
      <c r="J18" s="11">
        <v>122</v>
      </c>
      <c r="K18" s="11">
        <v>118</v>
      </c>
      <c r="L18" s="11">
        <v>108</v>
      </c>
    </row>
    <row r="19" spans="1:12" ht="15.6" customHeight="1" x14ac:dyDescent="0.25">
      <c r="A19" s="7" t="s">
        <v>22</v>
      </c>
      <c r="B19" s="8">
        <f t="shared" ref="B19:B24" si="5">SUM(C19:L19)</f>
        <v>130880</v>
      </c>
      <c r="C19" s="9">
        <f t="shared" ref="C19:L19" si="6">SUM(C20:C21)</f>
        <v>11134</v>
      </c>
      <c r="D19" s="9">
        <f t="shared" si="6"/>
        <v>11566</v>
      </c>
      <c r="E19" s="9">
        <f t="shared" si="6"/>
        <v>13818</v>
      </c>
      <c r="F19" s="9">
        <f t="shared" si="6"/>
        <v>12151</v>
      </c>
      <c r="G19" s="9">
        <f t="shared" si="6"/>
        <v>13459</v>
      </c>
      <c r="H19" s="9">
        <f t="shared" si="6"/>
        <v>13996</v>
      </c>
      <c r="I19" s="9">
        <f t="shared" si="6"/>
        <v>12393</v>
      </c>
      <c r="J19" s="9">
        <f t="shared" si="6"/>
        <v>14270</v>
      </c>
      <c r="K19" s="9">
        <f t="shared" si="6"/>
        <v>13843</v>
      </c>
      <c r="L19" s="9">
        <f t="shared" si="6"/>
        <v>14250</v>
      </c>
    </row>
    <row r="20" spans="1:12" ht="15.6" customHeight="1" x14ac:dyDescent="0.25">
      <c r="A20" s="10" t="s">
        <v>23</v>
      </c>
      <c r="B20" s="5">
        <f t="shared" si="5"/>
        <v>20520</v>
      </c>
      <c r="C20" s="11">
        <v>1808</v>
      </c>
      <c r="D20" s="11">
        <v>1724</v>
      </c>
      <c r="E20" s="11">
        <v>2145</v>
      </c>
      <c r="F20" s="11">
        <v>1765</v>
      </c>
      <c r="G20" s="11">
        <v>2021</v>
      </c>
      <c r="H20" s="11">
        <v>2268</v>
      </c>
      <c r="I20" s="11">
        <v>2054</v>
      </c>
      <c r="J20" s="11">
        <v>2314</v>
      </c>
      <c r="K20" s="11">
        <v>2247</v>
      </c>
      <c r="L20" s="11">
        <v>2174</v>
      </c>
    </row>
    <row r="21" spans="1:12" ht="15.6" customHeight="1" x14ac:dyDescent="0.25">
      <c r="A21" s="10" t="s">
        <v>24</v>
      </c>
      <c r="B21" s="5">
        <f t="shared" si="5"/>
        <v>110360</v>
      </c>
      <c r="C21" s="11">
        <v>9326</v>
      </c>
      <c r="D21" s="11">
        <v>9842</v>
      </c>
      <c r="E21" s="11">
        <v>11673</v>
      </c>
      <c r="F21" s="11">
        <v>10386</v>
      </c>
      <c r="G21" s="11">
        <v>11438</v>
      </c>
      <c r="H21" s="11">
        <v>11728</v>
      </c>
      <c r="I21" s="11">
        <v>10339</v>
      </c>
      <c r="J21" s="11">
        <v>11956</v>
      </c>
      <c r="K21" s="11">
        <v>11596</v>
      </c>
      <c r="L21" s="11">
        <v>12076</v>
      </c>
    </row>
    <row r="22" spans="1:12" ht="15.75" x14ac:dyDescent="0.25">
      <c r="A22" s="7" t="s">
        <v>25</v>
      </c>
      <c r="B22" s="12">
        <f t="shared" si="5"/>
        <v>22596</v>
      </c>
      <c r="C22" s="9">
        <f t="shared" ref="C22:L22" si="7">SUM(C23:C24)</f>
        <v>2169</v>
      </c>
      <c r="D22" s="9">
        <f t="shared" si="7"/>
        <v>1825</v>
      </c>
      <c r="E22" s="9">
        <f t="shared" si="7"/>
        <v>2265</v>
      </c>
      <c r="F22" s="9">
        <f t="shared" si="7"/>
        <v>2163</v>
      </c>
      <c r="G22" s="9">
        <f t="shared" si="7"/>
        <v>2375</v>
      </c>
      <c r="H22" s="9">
        <f t="shared" si="7"/>
        <v>2261</v>
      </c>
      <c r="I22" s="9">
        <f t="shared" si="7"/>
        <v>2303</v>
      </c>
      <c r="J22" s="9">
        <f t="shared" si="7"/>
        <v>2529</v>
      </c>
      <c r="K22" s="9">
        <f t="shared" si="7"/>
        <v>2257</v>
      </c>
      <c r="L22" s="9">
        <f t="shared" si="7"/>
        <v>2449</v>
      </c>
    </row>
    <row r="23" spans="1:12" ht="15.75" x14ac:dyDescent="0.25">
      <c r="A23" s="10" t="s">
        <v>14</v>
      </c>
      <c r="B23" s="12">
        <f t="shared" si="5"/>
        <v>16270</v>
      </c>
      <c r="C23" s="11">
        <v>1518</v>
      </c>
      <c r="D23" s="11">
        <v>1298</v>
      </c>
      <c r="E23" s="11">
        <v>1601</v>
      </c>
      <c r="F23" s="11">
        <v>1560</v>
      </c>
      <c r="G23" s="11">
        <v>1730</v>
      </c>
      <c r="H23" s="11">
        <v>1652</v>
      </c>
      <c r="I23" s="11">
        <v>1693</v>
      </c>
      <c r="J23" s="11">
        <v>1834</v>
      </c>
      <c r="K23" s="11">
        <v>1598</v>
      </c>
      <c r="L23" s="11">
        <v>1786</v>
      </c>
    </row>
    <row r="24" spans="1:12" ht="15.75" x14ac:dyDescent="0.25">
      <c r="A24" s="10" t="s">
        <v>16</v>
      </c>
      <c r="B24" s="12">
        <f t="shared" si="5"/>
        <v>6326</v>
      </c>
      <c r="C24" s="11">
        <v>651</v>
      </c>
      <c r="D24" s="11">
        <v>527</v>
      </c>
      <c r="E24" s="11">
        <v>664</v>
      </c>
      <c r="F24" s="11">
        <v>603</v>
      </c>
      <c r="G24" s="11">
        <v>645</v>
      </c>
      <c r="H24" s="11">
        <v>609</v>
      </c>
      <c r="I24" s="11">
        <v>610</v>
      </c>
      <c r="J24" s="11">
        <v>695</v>
      </c>
      <c r="K24" s="11">
        <v>659</v>
      </c>
      <c r="L24" s="11">
        <v>663</v>
      </c>
    </row>
    <row r="25" spans="1:12" ht="15.75" x14ac:dyDescent="0.25">
      <c r="A25" s="7" t="s">
        <v>26</v>
      </c>
      <c r="B25" s="13">
        <v>185</v>
      </c>
      <c r="C25" s="9">
        <v>185</v>
      </c>
      <c r="D25" s="9">
        <v>185</v>
      </c>
      <c r="E25" s="9">
        <v>185</v>
      </c>
      <c r="F25" s="9">
        <v>185</v>
      </c>
      <c r="G25" s="9">
        <v>185</v>
      </c>
      <c r="H25" s="9">
        <v>185</v>
      </c>
      <c r="I25" s="9">
        <v>185</v>
      </c>
      <c r="J25" s="9">
        <v>185</v>
      </c>
      <c r="K25" s="9">
        <v>185</v>
      </c>
      <c r="L25" s="9">
        <v>185</v>
      </c>
    </row>
    <row r="26" spans="1:12" ht="15.75" x14ac:dyDescent="0.25">
      <c r="A26" s="7" t="s">
        <v>27</v>
      </c>
      <c r="B26" s="12">
        <f t="shared" ref="B26" si="8">SUM(C26:L26)</f>
        <v>5521</v>
      </c>
      <c r="C26" s="9">
        <f>SUM(C27:C28)</f>
        <v>459</v>
      </c>
      <c r="D26" s="9">
        <f t="shared" ref="D26:L26" si="9">SUM(D27:D28)</f>
        <v>451</v>
      </c>
      <c r="E26" s="9">
        <f t="shared" si="9"/>
        <v>609</v>
      </c>
      <c r="F26" s="9">
        <f t="shared" si="9"/>
        <v>523</v>
      </c>
      <c r="G26" s="9">
        <f t="shared" si="9"/>
        <v>546</v>
      </c>
      <c r="H26" s="9">
        <f t="shared" si="9"/>
        <v>561</v>
      </c>
      <c r="I26" s="9">
        <f t="shared" si="9"/>
        <v>563</v>
      </c>
      <c r="J26" s="9">
        <f t="shared" si="9"/>
        <v>627</v>
      </c>
      <c r="K26" s="9">
        <f t="shared" si="9"/>
        <v>580</v>
      </c>
      <c r="L26" s="9">
        <f t="shared" si="9"/>
        <v>602</v>
      </c>
    </row>
    <row r="27" spans="1:12" ht="15.75" x14ac:dyDescent="0.25">
      <c r="A27" s="10" t="s">
        <v>14</v>
      </c>
      <c r="B27" s="14">
        <f>SUM(C27:L27)</f>
        <v>3737</v>
      </c>
      <c r="C27" s="11">
        <v>299</v>
      </c>
      <c r="D27" s="11">
        <v>283</v>
      </c>
      <c r="E27" s="11">
        <v>391</v>
      </c>
      <c r="F27" s="11">
        <v>350</v>
      </c>
      <c r="G27" s="11">
        <v>370</v>
      </c>
      <c r="H27" s="11">
        <v>398</v>
      </c>
      <c r="I27" s="11">
        <v>391</v>
      </c>
      <c r="J27" s="11">
        <v>451</v>
      </c>
      <c r="K27" s="11">
        <v>388</v>
      </c>
      <c r="L27" s="11">
        <v>416</v>
      </c>
    </row>
    <row r="28" spans="1:12" ht="15.75" x14ac:dyDescent="0.25">
      <c r="A28" s="10" t="s">
        <v>16</v>
      </c>
      <c r="B28" s="14">
        <f>SUM(C28:L28)</f>
        <v>1784</v>
      </c>
      <c r="C28" s="11">
        <v>160</v>
      </c>
      <c r="D28" s="11">
        <v>168</v>
      </c>
      <c r="E28" s="11">
        <v>218</v>
      </c>
      <c r="F28" s="11">
        <v>173</v>
      </c>
      <c r="G28" s="11">
        <v>176</v>
      </c>
      <c r="H28" s="11">
        <v>163</v>
      </c>
      <c r="I28" s="11">
        <v>172</v>
      </c>
      <c r="J28" s="11">
        <v>176</v>
      </c>
      <c r="K28" s="11">
        <v>192</v>
      </c>
      <c r="L28" s="11">
        <v>186</v>
      </c>
    </row>
    <row r="29" spans="1:12" ht="15.75" x14ac:dyDescent="0.25">
      <c r="A29" s="7" t="s">
        <v>28</v>
      </c>
      <c r="B29" s="12">
        <f>SUM(C29:L29)</f>
        <v>5480</v>
      </c>
      <c r="C29" s="9">
        <f>SUM(C30:C31)</f>
        <v>431</v>
      </c>
      <c r="D29" s="9">
        <f t="shared" ref="D29:L29" si="10">SUM(D30:D31)</f>
        <v>464</v>
      </c>
      <c r="E29" s="9">
        <f t="shared" si="10"/>
        <v>563</v>
      </c>
      <c r="F29" s="9">
        <f t="shared" si="10"/>
        <v>555</v>
      </c>
      <c r="G29" s="9">
        <f t="shared" si="10"/>
        <v>542</v>
      </c>
      <c r="H29" s="9">
        <f t="shared" si="10"/>
        <v>544</v>
      </c>
      <c r="I29" s="9">
        <f t="shared" si="10"/>
        <v>564</v>
      </c>
      <c r="J29" s="9">
        <f t="shared" si="10"/>
        <v>616</v>
      </c>
      <c r="K29" s="9">
        <f t="shared" si="10"/>
        <v>594</v>
      </c>
      <c r="L29" s="9">
        <f t="shared" si="10"/>
        <v>607</v>
      </c>
    </row>
    <row r="30" spans="1:12" ht="15.75" x14ac:dyDescent="0.25">
      <c r="A30" s="10" t="s">
        <v>14</v>
      </c>
      <c r="B30" s="14">
        <f>SUM(C30:L30)</f>
        <v>3723</v>
      </c>
      <c r="C30" s="11">
        <v>281</v>
      </c>
      <c r="D30" s="11">
        <v>299</v>
      </c>
      <c r="E30" s="11">
        <v>369</v>
      </c>
      <c r="F30" s="11">
        <v>361</v>
      </c>
      <c r="G30" s="11">
        <v>363</v>
      </c>
      <c r="H30" s="11">
        <v>389</v>
      </c>
      <c r="I30" s="11">
        <v>395</v>
      </c>
      <c r="J30" s="11">
        <v>433</v>
      </c>
      <c r="K30" s="11">
        <v>402</v>
      </c>
      <c r="L30" s="11">
        <v>431</v>
      </c>
    </row>
    <row r="31" spans="1:12" ht="15.75" x14ac:dyDescent="0.25">
      <c r="A31" s="10" t="s">
        <v>16</v>
      </c>
      <c r="B31" s="14">
        <f>SUM(C31:L31)</f>
        <v>1757</v>
      </c>
      <c r="C31" s="11">
        <v>150</v>
      </c>
      <c r="D31" s="11">
        <v>165</v>
      </c>
      <c r="E31" s="11">
        <v>194</v>
      </c>
      <c r="F31" s="11">
        <v>194</v>
      </c>
      <c r="G31" s="11">
        <v>179</v>
      </c>
      <c r="H31" s="11">
        <v>155</v>
      </c>
      <c r="I31" s="11">
        <v>169</v>
      </c>
      <c r="J31" s="11">
        <v>183</v>
      </c>
      <c r="K31" s="11">
        <v>192</v>
      </c>
      <c r="L31" s="11">
        <v>176</v>
      </c>
    </row>
    <row r="32" spans="1:12" ht="15.75" x14ac:dyDescent="0.25">
      <c r="A32" s="7" t="s">
        <v>29</v>
      </c>
      <c r="B32" s="14">
        <v>14</v>
      </c>
      <c r="C32" s="11">
        <v>7</v>
      </c>
      <c r="D32" s="11">
        <v>7</v>
      </c>
      <c r="E32" s="11">
        <v>7</v>
      </c>
      <c r="F32" s="11">
        <v>7</v>
      </c>
      <c r="G32" s="11">
        <v>7</v>
      </c>
      <c r="H32" s="11">
        <v>6</v>
      </c>
      <c r="I32" s="11">
        <v>4</v>
      </c>
      <c r="J32" s="11">
        <v>7</v>
      </c>
      <c r="K32" s="11">
        <v>4</v>
      </c>
      <c r="L32" s="11">
        <v>4.9000000000000004</v>
      </c>
    </row>
    <row r="33" spans="1:12" ht="15.75" x14ac:dyDescent="0.25">
      <c r="A33" s="7" t="s">
        <v>30</v>
      </c>
      <c r="B33" s="12">
        <f>SUM(C33:L33)</f>
        <v>496</v>
      </c>
      <c r="C33" s="9">
        <v>55</v>
      </c>
      <c r="D33" s="9">
        <v>36</v>
      </c>
      <c r="E33" s="9">
        <v>49</v>
      </c>
      <c r="F33" s="9">
        <v>48</v>
      </c>
      <c r="G33" s="9">
        <v>50</v>
      </c>
      <c r="H33" s="9">
        <v>48</v>
      </c>
      <c r="I33" s="9">
        <v>49</v>
      </c>
      <c r="J33" s="9">
        <v>52</v>
      </c>
      <c r="K33" s="9">
        <v>60</v>
      </c>
      <c r="L33" s="9">
        <v>49</v>
      </c>
    </row>
    <row r="34" spans="1:12" ht="15.75" x14ac:dyDescent="0.25">
      <c r="A34" s="7" t="s">
        <v>31</v>
      </c>
      <c r="B34" s="12">
        <f>SUM(C34:L34)</f>
        <v>25735</v>
      </c>
      <c r="C34" s="9">
        <v>1831</v>
      </c>
      <c r="D34" s="9">
        <v>2246</v>
      </c>
      <c r="E34" s="9">
        <v>2824</v>
      </c>
      <c r="F34" s="9">
        <v>3125</v>
      </c>
      <c r="G34" s="9">
        <v>2621</v>
      </c>
      <c r="H34" s="9">
        <v>2373</v>
      </c>
      <c r="I34" s="9">
        <v>2533</v>
      </c>
      <c r="J34" s="9">
        <v>2792</v>
      </c>
      <c r="K34" s="9">
        <v>2567</v>
      </c>
      <c r="L34" s="9">
        <v>2823</v>
      </c>
    </row>
    <row r="35" spans="1:12" ht="15.75" x14ac:dyDescent="0.25">
      <c r="A35" s="7" t="s">
        <v>32</v>
      </c>
      <c r="B35" s="12">
        <v>4.5</v>
      </c>
      <c r="C35" s="9">
        <f t="shared" ref="C35:G35" si="11">C34/C29</f>
        <v>4.2482598607888633</v>
      </c>
      <c r="D35" s="9">
        <f t="shared" si="11"/>
        <v>4.8405172413793105</v>
      </c>
      <c r="E35" s="9">
        <f t="shared" si="11"/>
        <v>5.0159857904085259</v>
      </c>
      <c r="F35" s="9">
        <f t="shared" si="11"/>
        <v>5.6306306306306304</v>
      </c>
      <c r="G35" s="9">
        <f t="shared" si="11"/>
        <v>4.8357933579335795</v>
      </c>
      <c r="H35" s="9">
        <v>4</v>
      </c>
      <c r="I35" s="9">
        <v>5</v>
      </c>
      <c r="J35" s="9">
        <v>5</v>
      </c>
      <c r="K35" s="9">
        <v>4</v>
      </c>
      <c r="L35" s="9">
        <v>4</v>
      </c>
    </row>
    <row r="36" spans="1:12" ht="15.75" x14ac:dyDescent="0.25">
      <c r="A36" s="7" t="s">
        <v>33</v>
      </c>
      <c r="B36" s="15">
        <v>63</v>
      </c>
      <c r="C36" s="16">
        <v>61</v>
      </c>
      <c r="D36" s="16">
        <v>61</v>
      </c>
      <c r="E36" s="16">
        <v>67</v>
      </c>
      <c r="F36" s="16">
        <v>67</v>
      </c>
      <c r="G36" s="16">
        <v>61</v>
      </c>
      <c r="H36" s="16">
        <v>61</v>
      </c>
      <c r="I36" s="16">
        <v>62</v>
      </c>
      <c r="J36" s="17">
        <v>69</v>
      </c>
      <c r="K36" s="17">
        <v>74</v>
      </c>
      <c r="L36" s="17">
        <v>67</v>
      </c>
    </row>
    <row r="37" spans="1:12" ht="15.75" x14ac:dyDescent="0.25">
      <c r="A37" s="7"/>
      <c r="B37" s="15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ht="15.75" x14ac:dyDescent="0.25">
      <c r="A38" s="18" t="s">
        <v>34</v>
      </c>
      <c r="B38" s="19">
        <f t="shared" ref="B38:B41" si="12">SUM(C38:L38)</f>
        <v>5062</v>
      </c>
      <c r="C38" s="20">
        <f t="shared" ref="C38:H38" si="13">SUM(C39:C40)</f>
        <v>401</v>
      </c>
      <c r="D38" s="20">
        <f t="shared" si="13"/>
        <v>419</v>
      </c>
      <c r="E38" s="20">
        <f t="shared" si="13"/>
        <v>557</v>
      </c>
      <c r="F38" s="20">
        <f t="shared" si="13"/>
        <v>477</v>
      </c>
      <c r="G38" s="20">
        <f t="shared" si="13"/>
        <v>518</v>
      </c>
      <c r="H38" s="20">
        <f t="shared" si="13"/>
        <v>528</v>
      </c>
      <c r="I38" s="20">
        <f>SUM(I39:I40)</f>
        <v>550</v>
      </c>
      <c r="J38" s="20">
        <f>SUM(J39:J40)</f>
        <v>580</v>
      </c>
      <c r="K38" s="20">
        <f>SUM(K39:K40)</f>
        <v>529</v>
      </c>
      <c r="L38" s="20">
        <f>SUM(L39:L40)</f>
        <v>503</v>
      </c>
    </row>
    <row r="39" spans="1:12" ht="15.75" x14ac:dyDescent="0.25">
      <c r="A39" s="21" t="s">
        <v>14</v>
      </c>
      <c r="B39" s="22">
        <f>SUM(C39:L39)</f>
        <v>3768</v>
      </c>
      <c r="C39" s="23">
        <v>284</v>
      </c>
      <c r="D39" s="23">
        <v>310</v>
      </c>
      <c r="E39" s="23">
        <v>399</v>
      </c>
      <c r="F39" s="23">
        <v>359</v>
      </c>
      <c r="G39" s="23">
        <v>389</v>
      </c>
      <c r="H39" s="23">
        <v>397</v>
      </c>
      <c r="I39" s="23">
        <v>432</v>
      </c>
      <c r="J39" s="23">
        <v>440</v>
      </c>
      <c r="K39" s="23">
        <v>377</v>
      </c>
      <c r="L39" s="23">
        <v>381</v>
      </c>
    </row>
    <row r="40" spans="1:12" ht="15.75" x14ac:dyDescent="0.25">
      <c r="A40" s="21" t="s">
        <v>16</v>
      </c>
      <c r="B40" s="22">
        <f>SUM(C40:L40)</f>
        <v>1294</v>
      </c>
      <c r="C40" s="23">
        <v>117</v>
      </c>
      <c r="D40" s="23">
        <v>109</v>
      </c>
      <c r="E40" s="23">
        <v>158</v>
      </c>
      <c r="F40" s="23">
        <v>118</v>
      </c>
      <c r="G40" s="23">
        <v>129</v>
      </c>
      <c r="H40" s="23">
        <v>131</v>
      </c>
      <c r="I40" s="23">
        <v>118</v>
      </c>
      <c r="J40" s="23">
        <v>140</v>
      </c>
      <c r="K40" s="23">
        <v>152</v>
      </c>
      <c r="L40" s="23">
        <v>122</v>
      </c>
    </row>
    <row r="41" spans="1:12" ht="15.75" x14ac:dyDescent="0.25">
      <c r="A41" s="24" t="s">
        <v>35</v>
      </c>
      <c r="B41" s="25">
        <f t="shared" si="12"/>
        <v>4642</v>
      </c>
      <c r="C41" s="26">
        <f>SUM(C42:C44)</f>
        <v>366</v>
      </c>
      <c r="D41" s="26">
        <f t="shared" ref="D41:L41" si="14">SUM(D42:D44)</f>
        <v>389</v>
      </c>
      <c r="E41" s="26">
        <f t="shared" si="14"/>
        <v>511</v>
      </c>
      <c r="F41" s="26">
        <f t="shared" si="14"/>
        <v>443</v>
      </c>
      <c r="G41" s="26">
        <f t="shared" si="14"/>
        <v>487</v>
      </c>
      <c r="H41" s="26">
        <f t="shared" si="14"/>
        <v>490</v>
      </c>
      <c r="I41" s="26">
        <f t="shared" si="14"/>
        <v>511</v>
      </c>
      <c r="J41" s="26">
        <f t="shared" si="14"/>
        <v>500</v>
      </c>
      <c r="K41" s="26">
        <f t="shared" si="14"/>
        <v>495</v>
      </c>
      <c r="L41" s="26">
        <f t="shared" si="14"/>
        <v>450</v>
      </c>
    </row>
    <row r="42" spans="1:12" ht="15.75" x14ac:dyDescent="0.25">
      <c r="A42" s="21" t="s">
        <v>36</v>
      </c>
      <c r="B42" s="22">
        <f>SUM(C42:L42)</f>
        <v>598</v>
      </c>
      <c r="C42" s="27">
        <v>45</v>
      </c>
      <c r="D42" s="27">
        <v>57</v>
      </c>
      <c r="E42" s="27">
        <v>58</v>
      </c>
      <c r="F42" s="27">
        <v>55</v>
      </c>
      <c r="G42" s="27">
        <v>69</v>
      </c>
      <c r="H42" s="27">
        <v>66</v>
      </c>
      <c r="I42" s="27">
        <v>58</v>
      </c>
      <c r="J42" s="27">
        <v>67</v>
      </c>
      <c r="K42" s="27">
        <v>63</v>
      </c>
      <c r="L42" s="27">
        <v>60</v>
      </c>
    </row>
    <row r="43" spans="1:12" ht="15.75" x14ac:dyDescent="0.25">
      <c r="A43" s="21" t="s">
        <v>37</v>
      </c>
      <c r="B43" s="22">
        <f t="shared" ref="B43:B52" si="15">SUM(C43:L43)</f>
        <v>1583</v>
      </c>
      <c r="C43" s="27">
        <v>148</v>
      </c>
      <c r="D43" s="27">
        <v>142</v>
      </c>
      <c r="E43" s="27">
        <v>175</v>
      </c>
      <c r="F43" s="27">
        <v>146</v>
      </c>
      <c r="G43" s="27">
        <v>197</v>
      </c>
      <c r="H43" s="27">
        <v>172</v>
      </c>
      <c r="I43" s="27">
        <v>159</v>
      </c>
      <c r="J43" s="27">
        <v>145</v>
      </c>
      <c r="K43" s="27">
        <v>180</v>
      </c>
      <c r="L43" s="27">
        <v>119</v>
      </c>
    </row>
    <row r="44" spans="1:12" ht="15.75" x14ac:dyDescent="0.25">
      <c r="A44" s="21" t="s">
        <v>38</v>
      </c>
      <c r="B44" s="22">
        <f t="shared" si="15"/>
        <v>2461</v>
      </c>
      <c r="C44" s="27">
        <v>173</v>
      </c>
      <c r="D44" s="27">
        <v>190</v>
      </c>
      <c r="E44" s="27">
        <v>278</v>
      </c>
      <c r="F44" s="27">
        <v>242</v>
      </c>
      <c r="G44" s="27">
        <v>221</v>
      </c>
      <c r="H44" s="27">
        <v>252</v>
      </c>
      <c r="I44" s="27">
        <v>294</v>
      </c>
      <c r="J44" s="27">
        <v>288</v>
      </c>
      <c r="K44" s="27">
        <v>252</v>
      </c>
      <c r="L44" s="27">
        <v>271</v>
      </c>
    </row>
    <row r="45" spans="1:12" ht="15.75" x14ac:dyDescent="0.25">
      <c r="A45" s="24" t="s">
        <v>39</v>
      </c>
      <c r="B45" s="25">
        <f t="shared" si="15"/>
        <v>370</v>
      </c>
      <c r="C45" s="26">
        <f>SUM(C46:C48)</f>
        <v>35</v>
      </c>
      <c r="D45" s="26">
        <f t="shared" ref="D45:J45" si="16">SUM(D46:D48)</f>
        <v>30</v>
      </c>
      <c r="E45" s="26">
        <f t="shared" si="16"/>
        <v>46</v>
      </c>
      <c r="F45" s="26">
        <f t="shared" si="16"/>
        <v>34</v>
      </c>
      <c r="G45" s="26">
        <f t="shared" si="16"/>
        <v>31</v>
      </c>
      <c r="H45" s="26">
        <f t="shared" si="16"/>
        <v>38</v>
      </c>
      <c r="I45" s="26">
        <f t="shared" si="16"/>
        <v>39</v>
      </c>
      <c r="J45" s="26">
        <f t="shared" si="16"/>
        <v>44</v>
      </c>
      <c r="K45" s="26">
        <f>SUM(K46:K48)</f>
        <v>34</v>
      </c>
      <c r="L45" s="26">
        <f>SUM(L46:L48)</f>
        <v>39</v>
      </c>
    </row>
    <row r="46" spans="1:12" ht="15.75" x14ac:dyDescent="0.25">
      <c r="A46" s="21" t="s">
        <v>36</v>
      </c>
      <c r="B46" s="22">
        <f t="shared" si="15"/>
        <v>70</v>
      </c>
      <c r="C46" s="27">
        <v>16</v>
      </c>
      <c r="D46" s="27">
        <v>12</v>
      </c>
      <c r="E46" s="27">
        <v>11</v>
      </c>
      <c r="F46" s="27">
        <v>2</v>
      </c>
      <c r="G46" s="27">
        <v>2</v>
      </c>
      <c r="H46" s="27">
        <v>5</v>
      </c>
      <c r="I46" s="27">
        <v>10</v>
      </c>
      <c r="J46" s="27">
        <v>6</v>
      </c>
      <c r="K46" s="27">
        <v>1</v>
      </c>
      <c r="L46" s="27">
        <v>5</v>
      </c>
    </row>
    <row r="47" spans="1:12" ht="15.75" x14ac:dyDescent="0.25">
      <c r="A47" s="21" t="s">
        <v>37</v>
      </c>
      <c r="B47" s="22">
        <f t="shared" si="15"/>
        <v>116</v>
      </c>
      <c r="C47" s="27">
        <v>6</v>
      </c>
      <c r="D47" s="27">
        <v>5</v>
      </c>
      <c r="E47" s="27">
        <v>16</v>
      </c>
      <c r="F47" s="27">
        <v>10</v>
      </c>
      <c r="G47" s="27">
        <v>12</v>
      </c>
      <c r="H47" s="27">
        <v>11</v>
      </c>
      <c r="I47" s="27">
        <v>7</v>
      </c>
      <c r="J47" s="27">
        <v>19</v>
      </c>
      <c r="K47" s="27">
        <v>13</v>
      </c>
      <c r="L47" s="27">
        <v>17</v>
      </c>
    </row>
    <row r="48" spans="1:12" ht="15.75" x14ac:dyDescent="0.25">
      <c r="A48" s="21" t="s">
        <v>40</v>
      </c>
      <c r="B48" s="22">
        <f t="shared" si="15"/>
        <v>184</v>
      </c>
      <c r="C48" s="27">
        <v>13</v>
      </c>
      <c r="D48" s="27">
        <v>13</v>
      </c>
      <c r="E48" s="27">
        <v>19</v>
      </c>
      <c r="F48" s="27">
        <v>22</v>
      </c>
      <c r="G48" s="27">
        <v>17</v>
      </c>
      <c r="H48" s="27">
        <v>22</v>
      </c>
      <c r="I48" s="27">
        <v>22</v>
      </c>
      <c r="J48" s="27">
        <v>19</v>
      </c>
      <c r="K48" s="27">
        <v>20</v>
      </c>
      <c r="L48" s="27">
        <v>17</v>
      </c>
    </row>
    <row r="49" spans="1:12" ht="15.75" x14ac:dyDescent="0.25">
      <c r="A49" s="24" t="s">
        <v>41</v>
      </c>
      <c r="B49" s="25">
        <f t="shared" si="15"/>
        <v>1675</v>
      </c>
      <c r="C49" s="26">
        <f>SUM(C50:C52)</f>
        <v>127</v>
      </c>
      <c r="D49" s="26">
        <f t="shared" ref="D49:L49" si="17">SUM(D50:D52)</f>
        <v>150</v>
      </c>
      <c r="E49" s="26">
        <f t="shared" si="17"/>
        <v>218</v>
      </c>
      <c r="F49" s="26">
        <f t="shared" si="17"/>
        <v>202</v>
      </c>
      <c r="G49" s="26">
        <f t="shared" si="17"/>
        <v>180</v>
      </c>
      <c r="H49" s="26">
        <f t="shared" si="17"/>
        <v>198</v>
      </c>
      <c r="I49" s="26">
        <f t="shared" si="17"/>
        <v>156</v>
      </c>
      <c r="J49" s="26">
        <f t="shared" si="17"/>
        <v>155</v>
      </c>
      <c r="K49" s="26">
        <f t="shared" si="17"/>
        <v>176</v>
      </c>
      <c r="L49" s="26">
        <f t="shared" si="17"/>
        <v>113</v>
      </c>
    </row>
    <row r="50" spans="1:12" ht="15.75" x14ac:dyDescent="0.25">
      <c r="A50" s="21" t="s">
        <v>42</v>
      </c>
      <c r="B50" s="22">
        <f t="shared" si="15"/>
        <v>943</v>
      </c>
      <c r="C50" s="28">
        <v>69</v>
      </c>
      <c r="D50" s="28">
        <v>69</v>
      </c>
      <c r="E50" s="28">
        <v>139</v>
      </c>
      <c r="F50" s="28">
        <v>87</v>
      </c>
      <c r="G50" s="28">
        <v>101</v>
      </c>
      <c r="H50" s="28">
        <v>113</v>
      </c>
      <c r="I50" s="28">
        <v>98</v>
      </c>
      <c r="J50" s="28">
        <v>99</v>
      </c>
      <c r="K50" s="28">
        <v>89</v>
      </c>
      <c r="L50" s="28">
        <v>79</v>
      </c>
    </row>
    <row r="51" spans="1:12" ht="15.75" x14ac:dyDescent="0.25">
      <c r="A51" s="21" t="s">
        <v>43</v>
      </c>
      <c r="B51" s="22">
        <f t="shared" si="15"/>
        <v>448</v>
      </c>
      <c r="C51" s="28">
        <v>30</v>
      </c>
      <c r="D51" s="28">
        <v>52</v>
      </c>
      <c r="E51" s="28">
        <v>44</v>
      </c>
      <c r="F51" s="28">
        <v>78</v>
      </c>
      <c r="G51" s="28">
        <v>50</v>
      </c>
      <c r="H51" s="28">
        <v>57</v>
      </c>
      <c r="I51" s="28">
        <v>44</v>
      </c>
      <c r="J51" s="28">
        <v>26</v>
      </c>
      <c r="K51" s="28">
        <v>53</v>
      </c>
      <c r="L51" s="28">
        <v>14</v>
      </c>
    </row>
    <row r="52" spans="1:12" ht="15.75" x14ac:dyDescent="0.25">
      <c r="A52" s="21" t="s">
        <v>44</v>
      </c>
      <c r="B52" s="22">
        <f t="shared" si="15"/>
        <v>284</v>
      </c>
      <c r="C52" s="28">
        <v>28</v>
      </c>
      <c r="D52" s="28">
        <v>29</v>
      </c>
      <c r="E52" s="28">
        <v>35</v>
      </c>
      <c r="F52" s="28">
        <v>37</v>
      </c>
      <c r="G52" s="28">
        <v>29</v>
      </c>
      <c r="H52" s="28">
        <v>28</v>
      </c>
      <c r="I52" s="28">
        <v>14</v>
      </c>
      <c r="J52" s="28">
        <v>30</v>
      </c>
      <c r="K52" s="28">
        <v>34</v>
      </c>
      <c r="L52" s="28">
        <v>20</v>
      </c>
    </row>
    <row r="53" spans="1:12" ht="15.75" x14ac:dyDescent="0.25">
      <c r="A53" s="29"/>
      <c r="B53" s="30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2" ht="15.75" x14ac:dyDescent="0.25">
      <c r="A54" s="24" t="s">
        <v>45</v>
      </c>
      <c r="B54" s="25">
        <f t="shared" ref="B54:B62" si="18">SUM(C54:L54)</f>
        <v>32057</v>
      </c>
      <c r="C54" s="31">
        <f>SUM(C55:C56)</f>
        <v>2871</v>
      </c>
      <c r="D54" s="31">
        <f t="shared" ref="D54:L54" si="19">SUM(D55:D56)</f>
        <v>2858</v>
      </c>
      <c r="E54" s="31">
        <f t="shared" si="19"/>
        <v>3408</v>
      </c>
      <c r="F54" s="31">
        <f t="shared" si="19"/>
        <v>3238</v>
      </c>
      <c r="G54" s="31">
        <f t="shared" si="19"/>
        <v>3198</v>
      </c>
      <c r="H54" s="31">
        <f t="shared" si="19"/>
        <v>3339</v>
      </c>
      <c r="I54" s="31">
        <f t="shared" si="19"/>
        <v>3101</v>
      </c>
      <c r="J54" s="31">
        <f t="shared" si="19"/>
        <v>3473</v>
      </c>
      <c r="K54" s="31">
        <f t="shared" si="19"/>
        <v>3311</v>
      </c>
      <c r="L54" s="31">
        <f t="shared" si="19"/>
        <v>3260</v>
      </c>
    </row>
    <row r="55" spans="1:12" ht="15.75" x14ac:dyDescent="0.25">
      <c r="A55" s="21" t="s">
        <v>46</v>
      </c>
      <c r="B55" s="22">
        <f t="shared" si="18"/>
        <v>23328</v>
      </c>
      <c r="C55" s="32">
        <v>2137</v>
      </c>
      <c r="D55" s="32">
        <v>2092</v>
      </c>
      <c r="E55" s="32">
        <v>2449</v>
      </c>
      <c r="F55" s="32">
        <v>2345</v>
      </c>
      <c r="G55" s="32">
        <v>2294</v>
      </c>
      <c r="H55" s="32">
        <v>2436</v>
      </c>
      <c r="I55" s="32">
        <v>2291</v>
      </c>
      <c r="J55" s="32">
        <v>2544</v>
      </c>
      <c r="K55" s="32">
        <v>2385</v>
      </c>
      <c r="L55" s="32">
        <v>2355</v>
      </c>
    </row>
    <row r="56" spans="1:12" ht="15.75" x14ac:dyDescent="0.25">
      <c r="A56" s="21" t="s">
        <v>47</v>
      </c>
      <c r="B56" s="22">
        <f t="shared" si="18"/>
        <v>8729</v>
      </c>
      <c r="C56" s="32">
        <v>734</v>
      </c>
      <c r="D56" s="32">
        <v>766</v>
      </c>
      <c r="E56" s="32">
        <v>959</v>
      </c>
      <c r="F56" s="32">
        <v>893</v>
      </c>
      <c r="G56" s="32">
        <v>904</v>
      </c>
      <c r="H56" s="32">
        <v>903</v>
      </c>
      <c r="I56" s="32">
        <v>810</v>
      </c>
      <c r="J56" s="32">
        <v>929</v>
      </c>
      <c r="K56" s="32">
        <v>926</v>
      </c>
      <c r="L56" s="32">
        <v>905</v>
      </c>
    </row>
    <row r="57" spans="1:12" ht="15.75" x14ac:dyDescent="0.25">
      <c r="A57" s="24" t="s">
        <v>48</v>
      </c>
      <c r="B57" s="25">
        <f t="shared" si="18"/>
        <v>7727</v>
      </c>
      <c r="C57" s="31">
        <f>SUM(C58:C59)</f>
        <v>851</v>
      </c>
      <c r="D57" s="31">
        <f t="shared" ref="D57:L57" si="20">SUM(D58:D59)</f>
        <v>755</v>
      </c>
      <c r="E57" s="31">
        <f t="shared" si="20"/>
        <v>811</v>
      </c>
      <c r="F57" s="31">
        <f t="shared" si="20"/>
        <v>846</v>
      </c>
      <c r="G57" s="31">
        <f t="shared" si="20"/>
        <v>793</v>
      </c>
      <c r="H57" s="31">
        <f t="shared" si="20"/>
        <v>868</v>
      </c>
      <c r="I57" s="31">
        <f t="shared" si="20"/>
        <v>444</v>
      </c>
      <c r="J57" s="31">
        <f t="shared" si="20"/>
        <v>839</v>
      </c>
      <c r="K57" s="31">
        <f t="shared" si="20"/>
        <v>817</v>
      </c>
      <c r="L57" s="31">
        <f t="shared" si="20"/>
        <v>703</v>
      </c>
    </row>
    <row r="58" spans="1:12" ht="15.75" x14ac:dyDescent="0.25">
      <c r="A58" s="21" t="s">
        <v>46</v>
      </c>
      <c r="B58" s="22">
        <f t="shared" si="18"/>
        <v>5849</v>
      </c>
      <c r="C58" s="32">
        <v>650</v>
      </c>
      <c r="D58" s="32">
        <v>565</v>
      </c>
      <c r="E58" s="32">
        <v>624</v>
      </c>
      <c r="F58" s="32">
        <v>649</v>
      </c>
      <c r="G58" s="32">
        <v>613</v>
      </c>
      <c r="H58" s="32">
        <v>695</v>
      </c>
      <c r="I58" s="32">
        <v>249</v>
      </c>
      <c r="J58" s="32">
        <v>656</v>
      </c>
      <c r="K58" s="32">
        <v>624</v>
      </c>
      <c r="L58" s="32">
        <v>524</v>
      </c>
    </row>
    <row r="59" spans="1:12" ht="15.75" x14ac:dyDescent="0.25">
      <c r="A59" s="21" t="s">
        <v>47</v>
      </c>
      <c r="B59" s="22">
        <f t="shared" si="18"/>
        <v>1878</v>
      </c>
      <c r="C59" s="32">
        <v>201</v>
      </c>
      <c r="D59" s="32">
        <v>190</v>
      </c>
      <c r="E59" s="32">
        <v>187</v>
      </c>
      <c r="F59" s="32">
        <v>197</v>
      </c>
      <c r="G59" s="32">
        <v>180</v>
      </c>
      <c r="H59" s="32">
        <v>173</v>
      </c>
      <c r="I59" s="32">
        <v>195</v>
      </c>
      <c r="J59" s="32">
        <v>183</v>
      </c>
      <c r="K59" s="32">
        <v>193</v>
      </c>
      <c r="L59" s="32">
        <v>179</v>
      </c>
    </row>
    <row r="60" spans="1:12" ht="15.75" x14ac:dyDescent="0.25">
      <c r="A60" s="24" t="s">
        <v>49</v>
      </c>
      <c r="B60" s="25">
        <f t="shared" si="18"/>
        <v>38824</v>
      </c>
      <c r="C60" s="31">
        <f>SUM(C61:C62)</f>
        <v>4063</v>
      </c>
      <c r="D60" s="31">
        <f t="shared" ref="D60:K60" si="21">SUM(D61:D62)</f>
        <v>5197</v>
      </c>
      <c r="E60" s="31">
        <f t="shared" si="21"/>
        <v>4664</v>
      </c>
      <c r="F60" s="31">
        <f t="shared" si="21"/>
        <v>4613</v>
      </c>
      <c r="G60" s="31">
        <f t="shared" si="21"/>
        <v>4069</v>
      </c>
      <c r="H60" s="31">
        <f t="shared" si="21"/>
        <v>5314</v>
      </c>
      <c r="I60" s="31">
        <f t="shared" si="21"/>
        <v>3800</v>
      </c>
      <c r="J60" s="31">
        <f t="shared" si="21"/>
        <v>4542</v>
      </c>
      <c r="K60" s="31">
        <f t="shared" si="21"/>
        <v>2562</v>
      </c>
      <c r="L60" s="31" t="s">
        <v>55</v>
      </c>
    </row>
    <row r="61" spans="1:12" ht="15.75" x14ac:dyDescent="0.25">
      <c r="A61" s="21" t="s">
        <v>46</v>
      </c>
      <c r="B61" s="22">
        <f t="shared" si="18"/>
        <v>31925</v>
      </c>
      <c r="C61" s="32">
        <v>3246</v>
      </c>
      <c r="D61" s="32">
        <v>4093</v>
      </c>
      <c r="E61" s="32">
        <v>3760</v>
      </c>
      <c r="F61" s="32">
        <v>3670</v>
      </c>
      <c r="G61" s="32">
        <v>3043</v>
      </c>
      <c r="H61" s="32">
        <v>3869</v>
      </c>
      <c r="I61" s="32">
        <v>3028</v>
      </c>
      <c r="J61" s="32">
        <v>3465</v>
      </c>
      <c r="K61" s="32">
        <v>2072</v>
      </c>
      <c r="L61" s="32">
        <v>1679</v>
      </c>
    </row>
    <row r="62" spans="1:12" ht="15.75" x14ac:dyDescent="0.25">
      <c r="A62" s="33" t="s">
        <v>47</v>
      </c>
      <c r="B62" s="22">
        <f t="shared" si="18"/>
        <v>8977</v>
      </c>
      <c r="C62" s="34">
        <v>817</v>
      </c>
      <c r="D62" s="34">
        <v>1104</v>
      </c>
      <c r="E62" s="34">
        <v>904</v>
      </c>
      <c r="F62" s="34">
        <v>943</v>
      </c>
      <c r="G62" s="34">
        <v>1026</v>
      </c>
      <c r="H62" s="34">
        <v>1445</v>
      </c>
      <c r="I62" s="34">
        <v>772</v>
      </c>
      <c r="J62" s="34">
        <v>1077</v>
      </c>
      <c r="K62" s="34">
        <v>490</v>
      </c>
      <c r="L62" s="34">
        <v>399</v>
      </c>
    </row>
    <row r="63" spans="1:12" ht="15.75" x14ac:dyDescent="0.25">
      <c r="A63" s="21"/>
      <c r="B63" s="22"/>
      <c r="C63" s="35"/>
      <c r="D63" s="35"/>
      <c r="E63" s="35"/>
      <c r="F63" s="35"/>
      <c r="G63" s="35"/>
      <c r="H63" s="35"/>
      <c r="I63" s="35"/>
      <c r="J63" s="35"/>
      <c r="K63" s="34"/>
      <c r="L63" s="34"/>
    </row>
    <row r="64" spans="1:12" ht="17.25" x14ac:dyDescent="0.3">
      <c r="A64" s="36" t="s">
        <v>50</v>
      </c>
      <c r="B64" s="37">
        <f t="shared" ref="B64:B69" si="22">SUM(C64:L64)</f>
        <v>27581</v>
      </c>
      <c r="C64" s="38">
        <f>SUM(C65:C66)</f>
        <v>2403</v>
      </c>
      <c r="D64" s="38">
        <f t="shared" ref="D64:K64" si="23">SUM(D65:D66)</f>
        <v>2375</v>
      </c>
      <c r="E64" s="38">
        <f t="shared" si="23"/>
        <v>3322</v>
      </c>
      <c r="F64" s="38">
        <f t="shared" si="23"/>
        <v>3549</v>
      </c>
      <c r="G64" s="38">
        <f t="shared" si="23"/>
        <v>3612</v>
      </c>
      <c r="H64" s="38">
        <f t="shared" si="23"/>
        <v>3402</v>
      </c>
      <c r="I64" s="38">
        <f t="shared" si="23"/>
        <v>2291</v>
      </c>
      <c r="J64" s="38">
        <f t="shared" si="23"/>
        <v>3369</v>
      </c>
      <c r="K64" s="38">
        <f t="shared" si="23"/>
        <v>3258</v>
      </c>
      <c r="L64" s="38" t="s">
        <v>56</v>
      </c>
    </row>
    <row r="65" spans="1:12" ht="17.25" x14ac:dyDescent="0.3">
      <c r="A65" s="39" t="s">
        <v>46</v>
      </c>
      <c r="B65" s="40">
        <f t="shared" si="22"/>
        <v>20811</v>
      </c>
      <c r="C65" s="41">
        <v>1771</v>
      </c>
      <c r="D65" s="41">
        <v>1734</v>
      </c>
      <c r="E65" s="41">
        <v>2536</v>
      </c>
      <c r="F65" s="41">
        <v>2697</v>
      </c>
      <c r="G65" s="41">
        <v>2715</v>
      </c>
      <c r="H65" s="41">
        <v>2561</v>
      </c>
      <c r="I65" s="41">
        <v>1753</v>
      </c>
      <c r="J65" s="41">
        <v>2536</v>
      </c>
      <c r="K65" s="41">
        <v>2463</v>
      </c>
      <c r="L65" s="41">
        <v>45</v>
      </c>
    </row>
    <row r="66" spans="1:12" ht="17.25" x14ac:dyDescent="0.3">
      <c r="A66" s="42" t="s">
        <v>47</v>
      </c>
      <c r="B66" s="40">
        <f>SUM(C66:L66)</f>
        <v>6839</v>
      </c>
      <c r="C66" s="41">
        <v>632</v>
      </c>
      <c r="D66" s="41">
        <v>641</v>
      </c>
      <c r="E66" s="41">
        <v>786</v>
      </c>
      <c r="F66" s="41">
        <v>852</v>
      </c>
      <c r="G66" s="41">
        <v>897</v>
      </c>
      <c r="H66" s="41">
        <v>841</v>
      </c>
      <c r="I66" s="41">
        <v>538</v>
      </c>
      <c r="J66" s="41">
        <v>833</v>
      </c>
      <c r="K66" s="41">
        <v>795</v>
      </c>
      <c r="L66" s="41">
        <v>24</v>
      </c>
    </row>
    <row r="67" spans="1:12" ht="17.25" x14ac:dyDescent="0.3">
      <c r="A67" s="43" t="s">
        <v>51</v>
      </c>
      <c r="B67" s="37">
        <f t="shared" si="22"/>
        <v>1218</v>
      </c>
      <c r="C67" s="38">
        <f t="shared" ref="C67:L67" si="24">SUM(C68:C69)</f>
        <v>101</v>
      </c>
      <c r="D67" s="38">
        <f t="shared" si="24"/>
        <v>106</v>
      </c>
      <c r="E67" s="38">
        <f t="shared" si="24"/>
        <v>115</v>
      </c>
      <c r="F67" s="38">
        <f t="shared" si="24"/>
        <v>101</v>
      </c>
      <c r="G67" s="38">
        <f t="shared" si="24"/>
        <v>135</v>
      </c>
      <c r="H67" s="38">
        <f t="shared" si="24"/>
        <v>134</v>
      </c>
      <c r="I67" s="38">
        <f t="shared" si="24"/>
        <v>121</v>
      </c>
      <c r="J67" s="38">
        <f t="shared" si="24"/>
        <v>132</v>
      </c>
      <c r="K67" s="38">
        <f t="shared" si="24"/>
        <v>129</v>
      </c>
      <c r="L67" s="38">
        <f t="shared" si="24"/>
        <v>144</v>
      </c>
    </row>
    <row r="68" spans="1:12" ht="17.25" x14ac:dyDescent="0.3">
      <c r="A68" s="42" t="s">
        <v>46</v>
      </c>
      <c r="B68" s="40">
        <f t="shared" si="22"/>
        <v>965</v>
      </c>
      <c r="C68" s="41">
        <v>88</v>
      </c>
      <c r="D68" s="41">
        <v>88</v>
      </c>
      <c r="E68" s="41">
        <v>92</v>
      </c>
      <c r="F68" s="41">
        <v>80</v>
      </c>
      <c r="G68" s="41">
        <v>106</v>
      </c>
      <c r="H68" s="41">
        <v>103</v>
      </c>
      <c r="I68" s="41">
        <v>98</v>
      </c>
      <c r="J68" s="41">
        <v>108</v>
      </c>
      <c r="K68" s="41">
        <v>100</v>
      </c>
      <c r="L68" s="41">
        <v>102</v>
      </c>
    </row>
    <row r="69" spans="1:12" ht="18" thickBot="1" x14ac:dyDescent="0.35">
      <c r="A69" s="44" t="s">
        <v>47</v>
      </c>
      <c r="B69" s="40">
        <f t="shared" si="22"/>
        <v>253</v>
      </c>
      <c r="C69" s="41">
        <v>13</v>
      </c>
      <c r="D69" s="41">
        <v>18</v>
      </c>
      <c r="E69" s="41">
        <v>23</v>
      </c>
      <c r="F69" s="41">
        <v>21</v>
      </c>
      <c r="G69" s="41">
        <v>29</v>
      </c>
      <c r="H69" s="41">
        <v>31</v>
      </c>
      <c r="I69" s="41">
        <v>23</v>
      </c>
      <c r="J69" s="41">
        <v>24</v>
      </c>
      <c r="K69" s="41">
        <v>29</v>
      </c>
      <c r="L69" s="41">
        <v>42</v>
      </c>
    </row>
    <row r="70" spans="1:12" ht="18" thickTop="1" x14ac:dyDescent="0.3">
      <c r="A70" s="60" t="s">
        <v>57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</row>
    <row r="71" spans="1:12" ht="17.25" x14ac:dyDescent="0.3">
      <c r="A71" s="61" t="s">
        <v>58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</row>
    <row r="72" spans="1:12" ht="17.25" x14ac:dyDescent="0.3">
      <c r="A72" s="63" t="s">
        <v>52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</sheetData>
  <mergeCells count="12">
    <mergeCell ref="F1:F2"/>
    <mergeCell ref="G1:G2"/>
    <mergeCell ref="A1:A2"/>
    <mergeCell ref="B1:B2"/>
    <mergeCell ref="C1:C2"/>
    <mergeCell ref="D1:D2"/>
    <mergeCell ref="E1:E2"/>
    <mergeCell ref="L1:L2"/>
    <mergeCell ref="H1:H2"/>
    <mergeCell ref="I1:I2"/>
    <mergeCell ref="J1:J2"/>
    <mergeCell ref="K1:K2"/>
  </mergeCells>
  <pageMargins left="0.7" right="0.7" top="0.75" bottom="0.75" header="0.3" footer="0.3"/>
  <pageSetup scale="75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workbookViewId="0">
      <selection activeCell="F74" sqref="F74"/>
    </sheetView>
  </sheetViews>
  <sheetFormatPr baseColWidth="10" defaultRowHeight="15" x14ac:dyDescent="0.25"/>
  <cols>
    <col min="1" max="1" width="32.140625" style="49" customWidth="1"/>
    <col min="2" max="8" width="11.42578125" style="49"/>
    <col min="9" max="9" width="12.28515625" style="49" customWidth="1"/>
    <col min="10" max="16384" width="11.42578125" style="49"/>
  </cols>
  <sheetData>
    <row r="1" spans="1:12" ht="15.75" customHeight="1" x14ac:dyDescent="0.25">
      <c r="A1" s="58" t="s">
        <v>0</v>
      </c>
      <c r="B1" s="59" t="s">
        <v>1</v>
      </c>
      <c r="C1" s="59" t="s">
        <v>2</v>
      </c>
      <c r="D1" s="59" t="s">
        <v>3</v>
      </c>
      <c r="E1" s="59" t="s">
        <v>4</v>
      </c>
      <c r="F1" s="59" t="s">
        <v>5</v>
      </c>
      <c r="G1" s="59" t="s">
        <v>6</v>
      </c>
      <c r="H1" s="59" t="s">
        <v>7</v>
      </c>
      <c r="I1" s="59" t="s">
        <v>8</v>
      </c>
      <c r="J1" s="49" t="s">
        <v>9</v>
      </c>
      <c r="K1" s="49" t="s">
        <v>10</v>
      </c>
      <c r="L1" s="49" t="s">
        <v>54</v>
      </c>
    </row>
    <row r="2" spans="1:12" ht="15.75" x14ac:dyDescent="0.25">
      <c r="A2" s="51" t="s">
        <v>11</v>
      </c>
      <c r="B2" s="52">
        <v>130880</v>
      </c>
      <c r="C2" s="52">
        <v>11134</v>
      </c>
      <c r="D2" s="52">
        <v>11566</v>
      </c>
      <c r="E2" s="52">
        <v>13818</v>
      </c>
      <c r="F2" s="52">
        <v>12151</v>
      </c>
      <c r="G2" s="52">
        <v>13459</v>
      </c>
      <c r="H2" s="52">
        <v>13996</v>
      </c>
      <c r="I2" s="52">
        <v>12393</v>
      </c>
      <c r="J2" s="49">
        <v>14270</v>
      </c>
      <c r="K2" s="49">
        <v>13843</v>
      </c>
      <c r="L2" s="49">
        <v>14250</v>
      </c>
    </row>
    <row r="3" spans="1:12" ht="15.75" x14ac:dyDescent="0.25">
      <c r="A3" s="51" t="s">
        <v>12</v>
      </c>
      <c r="B3" s="52">
        <v>96186</v>
      </c>
      <c r="C3" s="52">
        <v>7545</v>
      </c>
      <c r="D3" s="52">
        <v>7371</v>
      </c>
      <c r="E3" s="52">
        <v>10015</v>
      </c>
      <c r="F3" s="52">
        <v>9102</v>
      </c>
      <c r="G3" s="52">
        <v>10112</v>
      </c>
      <c r="H3" s="52">
        <v>10642</v>
      </c>
      <c r="I3" s="52">
        <v>9034</v>
      </c>
      <c r="J3" s="49">
        <v>10839</v>
      </c>
      <c r="K3" s="49">
        <v>10603</v>
      </c>
      <c r="L3" s="49">
        <v>10923</v>
      </c>
    </row>
    <row r="4" spans="1:12" ht="15.75" x14ac:dyDescent="0.25">
      <c r="A4" s="10" t="s">
        <v>53</v>
      </c>
      <c r="B4" s="50">
        <v>34694</v>
      </c>
      <c r="C4" s="50">
        <v>3589</v>
      </c>
      <c r="D4" s="50">
        <v>4195</v>
      </c>
      <c r="E4" s="50">
        <v>3803</v>
      </c>
      <c r="F4" s="50">
        <v>3049</v>
      </c>
      <c r="G4" s="50">
        <v>3347</v>
      </c>
      <c r="H4" s="50">
        <v>3354</v>
      </c>
      <c r="I4" s="50">
        <v>3359</v>
      </c>
      <c r="J4" s="49">
        <v>3431</v>
      </c>
      <c r="K4" s="49">
        <v>3240</v>
      </c>
      <c r="L4" s="49">
        <v>3327</v>
      </c>
    </row>
    <row r="5" spans="1:12" ht="15.75" x14ac:dyDescent="0.25">
      <c r="A5" s="10" t="s">
        <v>14</v>
      </c>
      <c r="B5" s="50">
        <v>99945</v>
      </c>
      <c r="C5" s="50">
        <v>8341</v>
      </c>
      <c r="D5" s="50">
        <v>8814</v>
      </c>
      <c r="E5" s="50">
        <v>10520</v>
      </c>
      <c r="F5" s="50">
        <v>9264</v>
      </c>
      <c r="G5" s="50">
        <v>10278</v>
      </c>
      <c r="H5" s="50">
        <v>10717</v>
      </c>
      <c r="I5" s="50">
        <v>9574</v>
      </c>
      <c r="J5" s="49">
        <v>10944</v>
      </c>
      <c r="K5" s="49">
        <v>10619</v>
      </c>
      <c r="L5" s="49">
        <v>10874</v>
      </c>
    </row>
    <row r="6" spans="1:12" ht="15.75" x14ac:dyDescent="0.25">
      <c r="A6" s="10" t="s">
        <v>12</v>
      </c>
      <c r="B6" s="50">
        <v>73891</v>
      </c>
      <c r="C6" s="50">
        <v>5680</v>
      </c>
      <c r="D6" s="50">
        <v>5583</v>
      </c>
      <c r="E6" s="50">
        <v>7651</v>
      </c>
      <c r="F6" s="50">
        <v>6974</v>
      </c>
      <c r="G6" s="50">
        <v>7752</v>
      </c>
      <c r="H6" s="50">
        <v>8218</v>
      </c>
      <c r="I6" s="50">
        <v>7020</v>
      </c>
      <c r="J6" s="49">
        <v>8369</v>
      </c>
      <c r="K6" s="49">
        <v>8230</v>
      </c>
      <c r="L6" s="49">
        <v>8414</v>
      </c>
    </row>
    <row r="7" spans="1:12" ht="15.75" x14ac:dyDescent="0.25">
      <c r="A7" s="10" t="s">
        <v>15</v>
      </c>
      <c r="B7" s="50">
        <v>26054</v>
      </c>
      <c r="C7" s="50">
        <v>2661</v>
      </c>
      <c r="D7" s="50">
        <v>3231</v>
      </c>
      <c r="E7" s="50">
        <v>2869</v>
      </c>
      <c r="F7" s="50">
        <v>2290</v>
      </c>
      <c r="G7" s="50">
        <v>2526</v>
      </c>
      <c r="H7" s="50">
        <v>2499</v>
      </c>
      <c r="I7" s="50">
        <v>2554</v>
      </c>
      <c r="J7" s="49">
        <v>2575</v>
      </c>
      <c r="K7" s="49">
        <v>2389</v>
      </c>
      <c r="L7" s="49">
        <v>2460</v>
      </c>
    </row>
    <row r="8" spans="1:12" ht="15.75" x14ac:dyDescent="0.25">
      <c r="A8" s="10" t="s">
        <v>16</v>
      </c>
      <c r="B8" s="50">
        <v>30499</v>
      </c>
      <c r="C8" s="50">
        <v>2757</v>
      </c>
      <c r="D8" s="50">
        <v>2752</v>
      </c>
      <c r="E8" s="50">
        <v>3298</v>
      </c>
      <c r="F8" s="50">
        <v>2887</v>
      </c>
      <c r="G8" s="50">
        <v>3181</v>
      </c>
      <c r="H8" s="50">
        <v>2879</v>
      </c>
      <c r="I8" s="50">
        <v>2819</v>
      </c>
      <c r="J8" s="49">
        <v>3326</v>
      </c>
      <c r="K8" s="49">
        <v>3224</v>
      </c>
      <c r="L8" s="49">
        <v>3376</v>
      </c>
    </row>
    <row r="9" spans="1:12" ht="15.75" x14ac:dyDescent="0.25">
      <c r="A9" s="10" t="s">
        <v>12</v>
      </c>
      <c r="B9" s="50">
        <v>21895</v>
      </c>
      <c r="C9" s="50">
        <v>1865</v>
      </c>
      <c r="D9" s="50">
        <v>1788</v>
      </c>
      <c r="E9" s="50">
        <v>2364</v>
      </c>
      <c r="F9" s="50">
        <v>2128</v>
      </c>
      <c r="G9" s="50">
        <v>2360</v>
      </c>
      <c r="H9" s="50">
        <v>2024</v>
      </c>
      <c r="I9" s="50">
        <v>2014</v>
      </c>
      <c r="J9" s="49">
        <v>2470</v>
      </c>
      <c r="K9" s="49">
        <v>2373</v>
      </c>
      <c r="L9" s="49">
        <v>2509</v>
      </c>
    </row>
    <row r="10" spans="1:12" ht="15.75" x14ac:dyDescent="0.25">
      <c r="A10" s="10" t="s">
        <v>15</v>
      </c>
      <c r="B10" s="50">
        <v>8604</v>
      </c>
      <c r="C10" s="50">
        <v>892</v>
      </c>
      <c r="D10" s="50">
        <v>964</v>
      </c>
      <c r="E10" s="50">
        <v>934</v>
      </c>
      <c r="F10" s="50">
        <v>759</v>
      </c>
      <c r="G10" s="50">
        <v>821</v>
      </c>
      <c r="H10" s="50">
        <v>855</v>
      </c>
      <c r="I10" s="50">
        <v>805</v>
      </c>
      <c r="J10" s="49">
        <v>856</v>
      </c>
      <c r="K10" s="49">
        <v>851</v>
      </c>
      <c r="L10" s="49">
        <v>867</v>
      </c>
    </row>
    <row r="11" spans="1:12" ht="15.75" x14ac:dyDescent="0.25">
      <c r="A11" s="10" t="s">
        <v>17</v>
      </c>
      <c r="B11" s="50"/>
      <c r="C11" s="50"/>
      <c r="D11" s="50"/>
      <c r="E11" s="50"/>
      <c r="F11" s="50"/>
      <c r="G11" s="50"/>
      <c r="H11" s="50"/>
      <c r="I11" s="50"/>
    </row>
    <row r="12" spans="1:12" ht="15.75" x14ac:dyDescent="0.25">
      <c r="A12" s="10" t="s">
        <v>18</v>
      </c>
      <c r="B12" s="50">
        <v>24413</v>
      </c>
      <c r="C12" s="50">
        <v>1929</v>
      </c>
      <c r="D12" s="50">
        <v>1976</v>
      </c>
      <c r="E12" s="50">
        <v>2431</v>
      </c>
      <c r="F12" s="50">
        <v>2083</v>
      </c>
      <c r="G12" s="50">
        <v>2534</v>
      </c>
      <c r="H12" s="50">
        <v>2750</v>
      </c>
      <c r="I12" s="50">
        <v>2372</v>
      </c>
      <c r="J12" s="49">
        <v>2817</v>
      </c>
      <c r="K12" s="49">
        <v>2747</v>
      </c>
      <c r="L12" s="49">
        <v>2774</v>
      </c>
    </row>
    <row r="13" spans="1:12" ht="15.75" x14ac:dyDescent="0.25">
      <c r="A13" s="10" t="s">
        <v>19</v>
      </c>
      <c r="B13" s="50">
        <v>87976</v>
      </c>
      <c r="C13" s="50">
        <v>7718</v>
      </c>
      <c r="D13" s="50">
        <v>8061</v>
      </c>
      <c r="E13" s="50">
        <v>9342</v>
      </c>
      <c r="F13" s="50">
        <v>8435</v>
      </c>
      <c r="G13" s="50">
        <v>9151</v>
      </c>
      <c r="H13" s="50">
        <v>9121</v>
      </c>
      <c r="I13" s="50">
        <v>7952</v>
      </c>
      <c r="J13" s="49">
        <v>9434</v>
      </c>
      <c r="K13" s="49">
        <v>9181</v>
      </c>
      <c r="L13" s="49">
        <v>9581</v>
      </c>
    </row>
    <row r="14" spans="1:12" ht="15.75" x14ac:dyDescent="0.25">
      <c r="A14" s="10" t="s">
        <v>20</v>
      </c>
      <c r="B14" s="50">
        <v>18491</v>
      </c>
      <c r="C14" s="50">
        <v>1487</v>
      </c>
      <c r="D14" s="50">
        <v>1529</v>
      </c>
      <c r="E14" s="50">
        <v>2045</v>
      </c>
      <c r="F14" s="50">
        <v>1633</v>
      </c>
      <c r="G14" s="50">
        <v>1774</v>
      </c>
      <c r="H14" s="50">
        <v>2125</v>
      </c>
      <c r="I14" s="50">
        <v>2069</v>
      </c>
      <c r="J14" s="49">
        <v>2019</v>
      </c>
      <c r="K14" s="49">
        <v>1915</v>
      </c>
      <c r="L14" s="49">
        <v>1895</v>
      </c>
    </row>
    <row r="15" spans="1:12" ht="15.75" x14ac:dyDescent="0.25">
      <c r="A15" s="10" t="s">
        <v>21</v>
      </c>
      <c r="B15" s="50">
        <v>4097</v>
      </c>
      <c r="C15" s="50">
        <v>328</v>
      </c>
      <c r="D15" s="50">
        <v>358</v>
      </c>
      <c r="E15" s="50">
        <v>426</v>
      </c>
      <c r="F15" s="50">
        <v>385</v>
      </c>
      <c r="G15" s="50">
        <v>430</v>
      </c>
      <c r="H15" s="50">
        <v>425</v>
      </c>
      <c r="I15" s="50">
        <v>374</v>
      </c>
      <c r="J15" s="49">
        <v>495</v>
      </c>
      <c r="K15" s="49">
        <v>438</v>
      </c>
      <c r="L15" s="49">
        <v>438</v>
      </c>
    </row>
    <row r="16" spans="1:12" ht="15.75" x14ac:dyDescent="0.25">
      <c r="A16" s="10" t="s">
        <v>14</v>
      </c>
      <c r="B16" s="50">
        <v>2975</v>
      </c>
      <c r="C16" s="50">
        <v>213</v>
      </c>
      <c r="D16" s="50">
        <v>264</v>
      </c>
      <c r="E16" s="50">
        <v>302</v>
      </c>
      <c r="F16" s="50">
        <v>276</v>
      </c>
      <c r="G16" s="50">
        <v>313</v>
      </c>
      <c r="H16" s="50">
        <v>311</v>
      </c>
      <c r="I16" s="50">
        <v>273</v>
      </c>
      <c r="J16" s="49">
        <v>373</v>
      </c>
      <c r="K16" s="49">
        <v>320</v>
      </c>
      <c r="L16" s="49">
        <v>330</v>
      </c>
    </row>
    <row r="17" spans="1:12" ht="15.75" x14ac:dyDescent="0.25">
      <c r="A17" s="10" t="s">
        <v>16</v>
      </c>
      <c r="B17" s="50">
        <v>1122</v>
      </c>
      <c r="C17" s="50">
        <v>115</v>
      </c>
      <c r="D17" s="50">
        <v>94</v>
      </c>
      <c r="E17" s="50">
        <v>124</v>
      </c>
      <c r="F17" s="50">
        <v>109</v>
      </c>
      <c r="G17" s="50">
        <v>117</v>
      </c>
      <c r="H17" s="50">
        <v>114</v>
      </c>
      <c r="I17" s="50">
        <v>101</v>
      </c>
      <c r="J17" s="49">
        <v>122</v>
      </c>
      <c r="K17" s="49">
        <v>118</v>
      </c>
      <c r="L17" s="49">
        <v>108</v>
      </c>
    </row>
    <row r="18" spans="1:12" ht="15.75" x14ac:dyDescent="0.25">
      <c r="A18" s="10" t="s">
        <v>22</v>
      </c>
      <c r="B18" s="50">
        <v>130880</v>
      </c>
      <c r="C18" s="50">
        <v>11134</v>
      </c>
      <c r="D18" s="50">
        <v>11566</v>
      </c>
      <c r="E18" s="50">
        <v>13818</v>
      </c>
      <c r="F18" s="50">
        <v>12151</v>
      </c>
      <c r="G18" s="50">
        <v>13459</v>
      </c>
      <c r="H18" s="50">
        <v>13996</v>
      </c>
      <c r="I18" s="50">
        <v>12393</v>
      </c>
      <c r="J18" s="49">
        <v>14270</v>
      </c>
      <c r="K18" s="49">
        <v>13843</v>
      </c>
      <c r="L18" s="49">
        <v>14250</v>
      </c>
    </row>
    <row r="19" spans="1:12" ht="15.75" x14ac:dyDescent="0.25">
      <c r="A19" s="10" t="s">
        <v>23</v>
      </c>
      <c r="B19" s="50">
        <v>20520</v>
      </c>
      <c r="C19" s="50">
        <v>1808</v>
      </c>
      <c r="D19" s="50">
        <v>1724</v>
      </c>
      <c r="E19" s="50">
        <v>2145</v>
      </c>
      <c r="F19" s="50">
        <v>1765</v>
      </c>
      <c r="G19" s="50">
        <v>2021</v>
      </c>
      <c r="H19" s="50">
        <v>2268</v>
      </c>
      <c r="I19" s="50">
        <v>2054</v>
      </c>
      <c r="J19" s="49">
        <v>2314</v>
      </c>
      <c r="K19" s="49">
        <v>2247</v>
      </c>
      <c r="L19" s="49">
        <v>2174</v>
      </c>
    </row>
    <row r="20" spans="1:12" ht="15.75" x14ac:dyDescent="0.25">
      <c r="A20" s="10" t="s">
        <v>24</v>
      </c>
      <c r="B20" s="50">
        <v>110360</v>
      </c>
      <c r="C20" s="50">
        <v>9326</v>
      </c>
      <c r="D20" s="50">
        <v>9842</v>
      </c>
      <c r="E20" s="50">
        <v>11673</v>
      </c>
      <c r="F20" s="50">
        <v>10386</v>
      </c>
      <c r="G20" s="50">
        <v>11438</v>
      </c>
      <c r="H20" s="50">
        <v>11728</v>
      </c>
      <c r="I20" s="50">
        <v>10339</v>
      </c>
      <c r="J20" s="49">
        <v>11956</v>
      </c>
      <c r="K20" s="49">
        <v>11596</v>
      </c>
      <c r="L20" s="49">
        <v>12076</v>
      </c>
    </row>
    <row r="21" spans="1:12" ht="15.75" x14ac:dyDescent="0.25">
      <c r="A21" s="10" t="s">
        <v>25</v>
      </c>
      <c r="B21" s="50">
        <v>22596</v>
      </c>
      <c r="C21" s="50">
        <v>2169</v>
      </c>
      <c r="D21" s="50">
        <v>1825</v>
      </c>
      <c r="E21" s="50">
        <v>2265</v>
      </c>
      <c r="F21" s="50">
        <v>2163</v>
      </c>
      <c r="G21" s="50">
        <v>2375</v>
      </c>
      <c r="H21" s="50">
        <v>2261</v>
      </c>
      <c r="I21" s="50">
        <v>2303</v>
      </c>
      <c r="J21" s="49">
        <v>2529</v>
      </c>
      <c r="K21" s="49">
        <v>2257</v>
      </c>
      <c r="L21" s="49">
        <v>2449</v>
      </c>
    </row>
    <row r="22" spans="1:12" ht="15.75" x14ac:dyDescent="0.25">
      <c r="A22" s="10" t="s">
        <v>14</v>
      </c>
      <c r="B22" s="50">
        <v>16270</v>
      </c>
      <c r="C22" s="50">
        <v>1518</v>
      </c>
      <c r="D22" s="50">
        <v>1298</v>
      </c>
      <c r="E22" s="50">
        <v>1601</v>
      </c>
      <c r="F22" s="50">
        <v>1560</v>
      </c>
      <c r="G22" s="50">
        <v>1730</v>
      </c>
      <c r="H22" s="50">
        <v>1652</v>
      </c>
      <c r="I22" s="50">
        <v>1693</v>
      </c>
      <c r="J22" s="49">
        <v>1834</v>
      </c>
      <c r="K22" s="49">
        <v>1598</v>
      </c>
      <c r="L22" s="49">
        <v>1786</v>
      </c>
    </row>
    <row r="23" spans="1:12" ht="15.75" x14ac:dyDescent="0.25">
      <c r="A23" s="10" t="s">
        <v>16</v>
      </c>
      <c r="B23" s="50">
        <v>6326</v>
      </c>
      <c r="C23" s="50">
        <v>651</v>
      </c>
      <c r="D23" s="50">
        <v>527</v>
      </c>
      <c r="E23" s="50">
        <v>664</v>
      </c>
      <c r="F23" s="50">
        <v>603</v>
      </c>
      <c r="G23" s="50">
        <v>645</v>
      </c>
      <c r="H23" s="50">
        <v>609</v>
      </c>
      <c r="I23" s="50">
        <v>610</v>
      </c>
      <c r="J23" s="49">
        <v>695</v>
      </c>
      <c r="K23" s="49">
        <v>659</v>
      </c>
      <c r="L23" s="49">
        <v>663</v>
      </c>
    </row>
    <row r="24" spans="1:12" ht="15.75" x14ac:dyDescent="0.25">
      <c r="A24" s="10" t="s">
        <v>26</v>
      </c>
      <c r="B24" s="50">
        <v>185</v>
      </c>
      <c r="C24" s="50">
        <v>185</v>
      </c>
      <c r="D24" s="50">
        <v>185</v>
      </c>
      <c r="E24" s="50">
        <v>185</v>
      </c>
      <c r="F24" s="50">
        <v>185</v>
      </c>
      <c r="G24" s="50">
        <v>185</v>
      </c>
      <c r="H24" s="50">
        <v>185</v>
      </c>
      <c r="I24" s="50">
        <v>185</v>
      </c>
      <c r="J24" s="49">
        <v>185</v>
      </c>
      <c r="K24" s="49">
        <v>185</v>
      </c>
      <c r="L24" s="49">
        <v>185</v>
      </c>
    </row>
    <row r="25" spans="1:12" ht="15.75" x14ac:dyDescent="0.25">
      <c r="A25" s="10" t="s">
        <v>27</v>
      </c>
      <c r="B25" s="50">
        <v>5521</v>
      </c>
      <c r="C25" s="50">
        <v>459</v>
      </c>
      <c r="D25" s="50">
        <v>451</v>
      </c>
      <c r="E25" s="50">
        <v>609</v>
      </c>
      <c r="F25" s="50">
        <v>523</v>
      </c>
      <c r="G25" s="50">
        <v>546</v>
      </c>
      <c r="H25" s="50">
        <v>561</v>
      </c>
      <c r="I25" s="50">
        <v>563</v>
      </c>
      <c r="J25" s="49">
        <v>627</v>
      </c>
      <c r="K25" s="49">
        <v>580</v>
      </c>
      <c r="L25" s="49">
        <v>602</v>
      </c>
    </row>
    <row r="26" spans="1:12" ht="15.75" x14ac:dyDescent="0.25">
      <c r="A26" s="10" t="s">
        <v>14</v>
      </c>
      <c r="B26" s="50">
        <v>3737</v>
      </c>
      <c r="C26" s="50">
        <v>299</v>
      </c>
      <c r="D26" s="50">
        <v>283</v>
      </c>
      <c r="E26" s="50">
        <v>391</v>
      </c>
      <c r="F26" s="50">
        <v>350</v>
      </c>
      <c r="G26" s="50">
        <v>370</v>
      </c>
      <c r="H26" s="50">
        <v>398</v>
      </c>
      <c r="I26" s="50">
        <v>391</v>
      </c>
      <c r="J26" s="49">
        <v>451</v>
      </c>
      <c r="K26" s="49">
        <v>388</v>
      </c>
      <c r="L26" s="49">
        <v>416</v>
      </c>
    </row>
    <row r="27" spans="1:12" ht="15.75" x14ac:dyDescent="0.25">
      <c r="A27" s="10" t="s">
        <v>16</v>
      </c>
      <c r="B27" s="50">
        <v>1784</v>
      </c>
      <c r="C27" s="50">
        <v>160</v>
      </c>
      <c r="D27" s="50">
        <v>168</v>
      </c>
      <c r="E27" s="50">
        <v>218</v>
      </c>
      <c r="F27" s="50">
        <v>173</v>
      </c>
      <c r="G27" s="50">
        <v>176</v>
      </c>
      <c r="H27" s="50">
        <v>163</v>
      </c>
      <c r="I27" s="50">
        <v>172</v>
      </c>
      <c r="J27" s="49">
        <v>176</v>
      </c>
      <c r="K27" s="49">
        <v>192</v>
      </c>
      <c r="L27" s="49">
        <v>186</v>
      </c>
    </row>
    <row r="28" spans="1:12" ht="15.75" x14ac:dyDescent="0.25">
      <c r="A28" s="10" t="s">
        <v>28</v>
      </c>
      <c r="B28" s="50">
        <v>5480</v>
      </c>
      <c r="C28" s="50">
        <v>431</v>
      </c>
      <c r="D28" s="50">
        <v>464</v>
      </c>
      <c r="E28" s="50">
        <v>563</v>
      </c>
      <c r="F28" s="50">
        <v>555</v>
      </c>
      <c r="G28" s="50">
        <v>542</v>
      </c>
      <c r="H28" s="50">
        <v>544</v>
      </c>
      <c r="I28" s="50">
        <v>564</v>
      </c>
      <c r="J28" s="49">
        <v>616</v>
      </c>
      <c r="K28" s="49">
        <v>594</v>
      </c>
      <c r="L28" s="49">
        <v>607</v>
      </c>
    </row>
    <row r="29" spans="1:12" ht="15.75" x14ac:dyDescent="0.25">
      <c r="A29" s="10" t="s">
        <v>14</v>
      </c>
      <c r="B29" s="50">
        <v>3723</v>
      </c>
      <c r="C29" s="50">
        <v>281</v>
      </c>
      <c r="D29" s="50">
        <v>299</v>
      </c>
      <c r="E29" s="50">
        <v>369</v>
      </c>
      <c r="F29" s="50">
        <v>361</v>
      </c>
      <c r="G29" s="50">
        <v>363</v>
      </c>
      <c r="H29" s="50">
        <v>389</v>
      </c>
      <c r="I29" s="50">
        <v>395</v>
      </c>
      <c r="J29" s="49">
        <v>433</v>
      </c>
      <c r="K29" s="49">
        <v>402</v>
      </c>
      <c r="L29" s="49">
        <v>431</v>
      </c>
    </row>
    <row r="30" spans="1:12" ht="15.75" x14ac:dyDescent="0.25">
      <c r="A30" s="10" t="s">
        <v>16</v>
      </c>
      <c r="B30" s="50">
        <v>1757</v>
      </c>
      <c r="C30" s="50">
        <v>150</v>
      </c>
      <c r="D30" s="50">
        <v>165</v>
      </c>
      <c r="E30" s="50">
        <v>194</v>
      </c>
      <c r="F30" s="50">
        <v>194</v>
      </c>
      <c r="G30" s="50">
        <v>179</v>
      </c>
      <c r="H30" s="50">
        <v>155</v>
      </c>
      <c r="I30" s="50">
        <v>169</v>
      </c>
      <c r="J30" s="49">
        <v>183</v>
      </c>
      <c r="K30" s="49">
        <v>192</v>
      </c>
      <c r="L30" s="49">
        <v>176</v>
      </c>
    </row>
    <row r="31" spans="1:12" ht="15.75" x14ac:dyDescent="0.25">
      <c r="A31" s="10" t="s">
        <v>29</v>
      </c>
      <c r="B31" s="50">
        <v>14</v>
      </c>
      <c r="C31" s="50">
        <v>7</v>
      </c>
      <c r="D31" s="50">
        <v>7</v>
      </c>
      <c r="E31" s="50">
        <v>7</v>
      </c>
      <c r="F31" s="50">
        <v>7</v>
      </c>
      <c r="G31" s="50">
        <v>7</v>
      </c>
      <c r="H31" s="50">
        <v>6</v>
      </c>
      <c r="I31" s="50">
        <v>4</v>
      </c>
      <c r="J31" s="49">
        <v>7</v>
      </c>
      <c r="K31" s="49">
        <v>4</v>
      </c>
      <c r="L31" s="49">
        <v>4.9000000000000004</v>
      </c>
    </row>
    <row r="32" spans="1:12" ht="15.75" x14ac:dyDescent="0.25">
      <c r="A32" s="10" t="s">
        <v>30</v>
      </c>
      <c r="B32" s="50">
        <v>496</v>
      </c>
      <c r="C32" s="50">
        <v>55</v>
      </c>
      <c r="D32" s="50">
        <v>36</v>
      </c>
      <c r="E32" s="50">
        <v>49</v>
      </c>
      <c r="F32" s="50">
        <v>48</v>
      </c>
      <c r="G32" s="50">
        <v>50</v>
      </c>
      <c r="H32" s="50">
        <v>48</v>
      </c>
      <c r="I32" s="50">
        <v>49</v>
      </c>
      <c r="J32" s="49">
        <v>52</v>
      </c>
      <c r="K32" s="49">
        <v>60</v>
      </c>
      <c r="L32" s="49">
        <v>49</v>
      </c>
    </row>
    <row r="33" spans="1:12" ht="15.75" x14ac:dyDescent="0.25">
      <c r="A33" s="10" t="s">
        <v>31</v>
      </c>
      <c r="B33" s="50">
        <v>25735</v>
      </c>
      <c r="C33" s="50">
        <v>1831</v>
      </c>
      <c r="D33" s="50">
        <v>2246</v>
      </c>
      <c r="E33" s="50">
        <v>2824</v>
      </c>
      <c r="F33" s="50">
        <v>3125</v>
      </c>
      <c r="G33" s="50">
        <v>2621</v>
      </c>
      <c r="H33" s="50">
        <v>2373</v>
      </c>
      <c r="I33" s="50">
        <v>2533</v>
      </c>
      <c r="J33" s="49">
        <v>2792</v>
      </c>
      <c r="K33" s="49">
        <v>2567</v>
      </c>
      <c r="L33" s="49">
        <v>2823</v>
      </c>
    </row>
    <row r="34" spans="1:12" ht="15.75" x14ac:dyDescent="0.25">
      <c r="A34" s="10" t="s">
        <v>32</v>
      </c>
      <c r="B34" s="53">
        <v>4.5</v>
      </c>
      <c r="C34" s="53">
        <v>4.2482598607888633</v>
      </c>
      <c r="D34" s="53">
        <v>4.8405172413793105</v>
      </c>
      <c r="E34" s="53">
        <v>5.0159857904085259</v>
      </c>
      <c r="F34" s="53">
        <v>5.6306306306306304</v>
      </c>
      <c r="G34" s="53">
        <v>4.8357933579335795</v>
      </c>
      <c r="H34" s="53">
        <v>4</v>
      </c>
      <c r="I34" s="53">
        <v>5</v>
      </c>
      <c r="J34" s="49">
        <v>5</v>
      </c>
      <c r="K34" s="49">
        <v>4</v>
      </c>
      <c r="L34" s="49">
        <v>4</v>
      </c>
    </row>
    <row r="35" spans="1:12" ht="15.75" x14ac:dyDescent="0.25">
      <c r="A35" s="47" t="s">
        <v>33</v>
      </c>
      <c r="B35" s="54">
        <v>63</v>
      </c>
      <c r="C35" s="54">
        <v>61</v>
      </c>
      <c r="D35" s="54">
        <v>61</v>
      </c>
      <c r="E35" s="54">
        <v>67</v>
      </c>
      <c r="F35" s="54">
        <v>67</v>
      </c>
      <c r="G35" s="54">
        <v>61</v>
      </c>
      <c r="H35" s="54">
        <v>61</v>
      </c>
      <c r="I35" s="54">
        <v>62</v>
      </c>
      <c r="J35" s="49">
        <v>69</v>
      </c>
      <c r="K35" s="49">
        <v>74</v>
      </c>
      <c r="L35" s="49">
        <v>67</v>
      </c>
    </row>
    <row r="36" spans="1:12" ht="15.75" x14ac:dyDescent="0.25">
      <c r="A36" s="10" t="s">
        <v>34</v>
      </c>
      <c r="B36" s="55">
        <v>5062</v>
      </c>
      <c r="C36" s="55">
        <v>401</v>
      </c>
      <c r="D36" s="55">
        <v>419</v>
      </c>
      <c r="E36" s="55">
        <v>557</v>
      </c>
      <c r="F36" s="55">
        <v>477</v>
      </c>
      <c r="G36" s="55">
        <v>518</v>
      </c>
      <c r="H36" s="55">
        <v>528</v>
      </c>
      <c r="I36" s="55">
        <v>550</v>
      </c>
      <c r="J36" s="49">
        <v>580</v>
      </c>
      <c r="K36" s="49">
        <v>529</v>
      </c>
      <c r="L36" s="49">
        <v>503</v>
      </c>
    </row>
    <row r="37" spans="1:12" ht="15.75" x14ac:dyDescent="0.25">
      <c r="A37" s="10" t="s">
        <v>14</v>
      </c>
      <c r="B37" s="55">
        <v>3768</v>
      </c>
      <c r="C37" s="55">
        <v>284</v>
      </c>
      <c r="D37" s="55">
        <v>310</v>
      </c>
      <c r="E37" s="55">
        <v>399</v>
      </c>
      <c r="F37" s="55">
        <v>359</v>
      </c>
      <c r="G37" s="55">
        <v>389</v>
      </c>
      <c r="H37" s="55">
        <v>397</v>
      </c>
      <c r="I37" s="55">
        <v>432</v>
      </c>
      <c r="J37" s="49">
        <v>440</v>
      </c>
      <c r="K37" s="49">
        <v>377</v>
      </c>
      <c r="L37" s="49">
        <v>381</v>
      </c>
    </row>
    <row r="38" spans="1:12" ht="15.75" x14ac:dyDescent="0.25">
      <c r="A38" s="10" t="s">
        <v>16</v>
      </c>
      <c r="B38" s="56">
        <v>1294</v>
      </c>
      <c r="C38" s="56">
        <v>117</v>
      </c>
      <c r="D38" s="56">
        <v>109</v>
      </c>
      <c r="E38" s="56">
        <v>158</v>
      </c>
      <c r="F38" s="56">
        <v>118</v>
      </c>
      <c r="G38" s="56">
        <v>129</v>
      </c>
      <c r="H38" s="56">
        <v>131</v>
      </c>
      <c r="I38" s="56">
        <v>118</v>
      </c>
      <c r="J38" s="49">
        <v>140</v>
      </c>
      <c r="K38" s="49">
        <v>152</v>
      </c>
      <c r="L38" s="49">
        <v>122</v>
      </c>
    </row>
    <row r="39" spans="1:12" ht="15.75" x14ac:dyDescent="0.25">
      <c r="A39" s="10" t="s">
        <v>35</v>
      </c>
      <c r="B39" s="56">
        <v>4642</v>
      </c>
      <c r="C39" s="56">
        <v>366</v>
      </c>
      <c r="D39" s="56">
        <v>389</v>
      </c>
      <c r="E39" s="56">
        <v>511</v>
      </c>
      <c r="F39" s="56">
        <v>443</v>
      </c>
      <c r="G39" s="56">
        <v>487</v>
      </c>
      <c r="H39" s="56">
        <v>490</v>
      </c>
      <c r="I39" s="56">
        <v>511</v>
      </c>
      <c r="J39" s="49">
        <v>500</v>
      </c>
      <c r="K39" s="49">
        <v>495</v>
      </c>
      <c r="L39" s="49">
        <v>450</v>
      </c>
    </row>
    <row r="40" spans="1:12" ht="15.75" x14ac:dyDescent="0.25">
      <c r="A40" s="10" t="s">
        <v>36</v>
      </c>
      <c r="B40" s="56">
        <v>598</v>
      </c>
      <c r="C40" s="56">
        <v>45</v>
      </c>
      <c r="D40" s="56">
        <v>57</v>
      </c>
      <c r="E40" s="56">
        <v>58</v>
      </c>
      <c r="F40" s="56">
        <v>55</v>
      </c>
      <c r="G40" s="56">
        <v>69</v>
      </c>
      <c r="H40" s="56">
        <v>66</v>
      </c>
      <c r="I40" s="56">
        <v>58</v>
      </c>
      <c r="J40" s="49">
        <v>67</v>
      </c>
      <c r="K40" s="49">
        <v>63</v>
      </c>
      <c r="L40" s="49">
        <v>60</v>
      </c>
    </row>
    <row r="41" spans="1:12" ht="15.75" x14ac:dyDescent="0.25">
      <c r="A41" s="10" t="s">
        <v>37</v>
      </c>
      <c r="B41" s="55">
        <v>1583</v>
      </c>
      <c r="C41" s="55">
        <v>148</v>
      </c>
      <c r="D41" s="55">
        <v>142</v>
      </c>
      <c r="E41" s="55">
        <v>175</v>
      </c>
      <c r="F41" s="55">
        <v>146</v>
      </c>
      <c r="G41" s="55">
        <v>197</v>
      </c>
      <c r="H41" s="55">
        <v>172</v>
      </c>
      <c r="I41" s="55">
        <v>159</v>
      </c>
      <c r="J41" s="49">
        <v>145</v>
      </c>
      <c r="K41" s="49">
        <v>180</v>
      </c>
      <c r="L41" s="49">
        <v>119</v>
      </c>
    </row>
    <row r="42" spans="1:12" ht="15.75" x14ac:dyDescent="0.25">
      <c r="A42" s="10" t="s">
        <v>38</v>
      </c>
      <c r="B42" s="56">
        <v>2461</v>
      </c>
      <c r="C42" s="56">
        <v>173</v>
      </c>
      <c r="D42" s="56">
        <v>190</v>
      </c>
      <c r="E42" s="56">
        <v>278</v>
      </c>
      <c r="F42" s="56">
        <v>242</v>
      </c>
      <c r="G42" s="56">
        <v>221</v>
      </c>
      <c r="H42" s="56">
        <v>252</v>
      </c>
      <c r="I42" s="56">
        <v>294</v>
      </c>
      <c r="J42" s="49">
        <v>288</v>
      </c>
      <c r="K42" s="49">
        <v>252</v>
      </c>
      <c r="L42" s="49">
        <v>271</v>
      </c>
    </row>
    <row r="43" spans="1:12" ht="15.75" x14ac:dyDescent="0.25">
      <c r="A43" s="10" t="s">
        <v>39</v>
      </c>
      <c r="B43" s="56">
        <v>370</v>
      </c>
      <c r="C43" s="56">
        <v>35</v>
      </c>
      <c r="D43" s="56">
        <v>30</v>
      </c>
      <c r="E43" s="56">
        <v>46</v>
      </c>
      <c r="F43" s="56">
        <v>34</v>
      </c>
      <c r="G43" s="56">
        <v>31</v>
      </c>
      <c r="H43" s="56">
        <v>38</v>
      </c>
      <c r="I43" s="56">
        <v>39</v>
      </c>
      <c r="J43" s="49">
        <v>44</v>
      </c>
      <c r="K43" s="49">
        <v>34</v>
      </c>
      <c r="L43" s="49">
        <v>39</v>
      </c>
    </row>
    <row r="44" spans="1:12" ht="15.75" x14ac:dyDescent="0.25">
      <c r="A44" s="10" t="s">
        <v>36</v>
      </c>
      <c r="B44" s="56">
        <v>70</v>
      </c>
      <c r="C44" s="56">
        <v>16</v>
      </c>
      <c r="D44" s="56">
        <v>12</v>
      </c>
      <c r="E44" s="56">
        <v>11</v>
      </c>
      <c r="F44" s="56">
        <v>2</v>
      </c>
      <c r="G44" s="56">
        <v>2</v>
      </c>
      <c r="H44" s="56">
        <v>5</v>
      </c>
      <c r="I44" s="56">
        <v>10</v>
      </c>
      <c r="J44" s="49">
        <v>6</v>
      </c>
      <c r="K44" s="49">
        <v>1</v>
      </c>
      <c r="L44" s="49">
        <v>5</v>
      </c>
    </row>
    <row r="45" spans="1:12" ht="15.75" x14ac:dyDescent="0.25">
      <c r="A45" s="10" t="s">
        <v>37</v>
      </c>
      <c r="B45" s="55">
        <v>116</v>
      </c>
      <c r="C45" s="55">
        <v>6</v>
      </c>
      <c r="D45" s="55">
        <v>5</v>
      </c>
      <c r="E45" s="55">
        <v>16</v>
      </c>
      <c r="F45" s="55">
        <v>10</v>
      </c>
      <c r="G45" s="55">
        <v>12</v>
      </c>
      <c r="H45" s="55">
        <v>11</v>
      </c>
      <c r="I45" s="55">
        <v>7</v>
      </c>
      <c r="J45" s="49">
        <v>19</v>
      </c>
      <c r="K45" s="49">
        <v>13</v>
      </c>
      <c r="L45" s="49">
        <v>17</v>
      </c>
    </row>
    <row r="46" spans="1:12" ht="15.75" x14ac:dyDescent="0.25">
      <c r="A46" s="10" t="s">
        <v>40</v>
      </c>
      <c r="B46" s="55">
        <v>184</v>
      </c>
      <c r="C46" s="55">
        <v>13</v>
      </c>
      <c r="D46" s="55">
        <v>13</v>
      </c>
      <c r="E46" s="55">
        <v>19</v>
      </c>
      <c r="F46" s="55">
        <v>22</v>
      </c>
      <c r="G46" s="55">
        <v>17</v>
      </c>
      <c r="H46" s="55">
        <v>22</v>
      </c>
      <c r="I46" s="55">
        <v>22</v>
      </c>
      <c r="J46" s="49">
        <v>19</v>
      </c>
      <c r="K46" s="49">
        <v>20</v>
      </c>
      <c r="L46" s="49">
        <v>17</v>
      </c>
    </row>
    <row r="47" spans="1:12" ht="15.75" x14ac:dyDescent="0.25">
      <c r="A47" s="10" t="s">
        <v>41</v>
      </c>
      <c r="B47" s="55">
        <v>1675</v>
      </c>
      <c r="C47" s="55">
        <v>127</v>
      </c>
      <c r="D47" s="55">
        <v>150</v>
      </c>
      <c r="E47" s="55">
        <v>218</v>
      </c>
      <c r="F47" s="55">
        <v>202</v>
      </c>
      <c r="G47" s="55">
        <v>180</v>
      </c>
      <c r="H47" s="55">
        <v>198</v>
      </c>
      <c r="I47" s="55">
        <v>156</v>
      </c>
      <c r="J47" s="49">
        <v>155</v>
      </c>
      <c r="K47" s="49">
        <v>176</v>
      </c>
      <c r="L47" s="49">
        <v>113</v>
      </c>
    </row>
    <row r="48" spans="1:12" ht="15.75" x14ac:dyDescent="0.25">
      <c r="A48" s="10" t="s">
        <v>42</v>
      </c>
      <c r="B48" s="55">
        <v>943</v>
      </c>
      <c r="C48" s="55">
        <v>69</v>
      </c>
      <c r="D48" s="55">
        <v>69</v>
      </c>
      <c r="E48" s="55">
        <v>139</v>
      </c>
      <c r="F48" s="55">
        <v>87</v>
      </c>
      <c r="G48" s="55">
        <v>101</v>
      </c>
      <c r="H48" s="55">
        <v>113</v>
      </c>
      <c r="I48" s="55">
        <v>98</v>
      </c>
      <c r="J48" s="49">
        <v>99</v>
      </c>
      <c r="K48" s="49">
        <v>89</v>
      </c>
      <c r="L48" s="49">
        <v>79</v>
      </c>
    </row>
    <row r="49" spans="1:12" ht="15.75" x14ac:dyDescent="0.25">
      <c r="A49" s="10" t="s">
        <v>43</v>
      </c>
      <c r="B49" s="50">
        <v>448</v>
      </c>
      <c r="C49" s="50">
        <v>30</v>
      </c>
      <c r="D49" s="50">
        <v>52</v>
      </c>
      <c r="E49" s="50">
        <v>44</v>
      </c>
      <c r="F49" s="50">
        <v>78</v>
      </c>
      <c r="G49" s="50">
        <v>50</v>
      </c>
      <c r="H49" s="50">
        <v>57</v>
      </c>
      <c r="I49" s="50">
        <v>44</v>
      </c>
      <c r="J49" s="49">
        <v>26</v>
      </c>
      <c r="K49" s="49">
        <v>53</v>
      </c>
      <c r="L49" s="49">
        <v>14</v>
      </c>
    </row>
    <row r="50" spans="1:12" ht="15.75" x14ac:dyDescent="0.25">
      <c r="A50" s="10" t="s">
        <v>44</v>
      </c>
      <c r="B50" s="50">
        <v>284</v>
      </c>
      <c r="C50" s="50">
        <v>28</v>
      </c>
      <c r="D50" s="50">
        <v>29</v>
      </c>
      <c r="E50" s="50">
        <v>35</v>
      </c>
      <c r="F50" s="50">
        <v>37</v>
      </c>
      <c r="G50" s="50">
        <v>29</v>
      </c>
      <c r="H50" s="50">
        <v>28</v>
      </c>
      <c r="I50" s="50">
        <v>14</v>
      </c>
      <c r="J50" s="49">
        <v>30</v>
      </c>
      <c r="K50" s="49">
        <v>34</v>
      </c>
      <c r="L50" s="49">
        <v>20</v>
      </c>
    </row>
    <row r="51" spans="1:12" ht="15.75" x14ac:dyDescent="0.25">
      <c r="A51" s="10" t="s">
        <v>45</v>
      </c>
      <c r="B51" s="50">
        <v>32057</v>
      </c>
      <c r="C51" s="50">
        <v>2871</v>
      </c>
      <c r="D51" s="50">
        <v>2858</v>
      </c>
      <c r="E51" s="50">
        <v>3408</v>
      </c>
      <c r="F51" s="50">
        <v>3238</v>
      </c>
      <c r="G51" s="50">
        <v>3198</v>
      </c>
      <c r="H51" s="50">
        <v>3339</v>
      </c>
      <c r="I51" s="50">
        <v>3101</v>
      </c>
      <c r="J51" s="49">
        <v>3473</v>
      </c>
      <c r="K51" s="49">
        <v>3311</v>
      </c>
      <c r="L51" s="49">
        <v>3260</v>
      </c>
    </row>
    <row r="52" spans="1:12" ht="15.75" x14ac:dyDescent="0.25">
      <c r="A52" s="10" t="s">
        <v>46</v>
      </c>
      <c r="B52" s="50">
        <v>23328</v>
      </c>
      <c r="C52" s="50">
        <v>2137</v>
      </c>
      <c r="D52" s="50">
        <v>2092</v>
      </c>
      <c r="E52" s="50">
        <v>2449</v>
      </c>
      <c r="F52" s="50">
        <v>2345</v>
      </c>
      <c r="G52" s="50">
        <v>2294</v>
      </c>
      <c r="H52" s="50">
        <v>2436</v>
      </c>
      <c r="I52" s="50">
        <v>2291</v>
      </c>
      <c r="J52" s="49">
        <v>2544</v>
      </c>
      <c r="K52" s="49">
        <v>2385</v>
      </c>
      <c r="L52" s="49">
        <v>2355</v>
      </c>
    </row>
    <row r="53" spans="1:12" ht="15.75" x14ac:dyDescent="0.25">
      <c r="A53" s="10" t="s">
        <v>47</v>
      </c>
      <c r="B53" s="50">
        <v>8729</v>
      </c>
      <c r="C53" s="50">
        <v>734</v>
      </c>
      <c r="D53" s="50">
        <v>766</v>
      </c>
      <c r="E53" s="50">
        <v>959</v>
      </c>
      <c r="F53" s="50">
        <v>893</v>
      </c>
      <c r="G53" s="50">
        <v>904</v>
      </c>
      <c r="H53" s="50">
        <v>903</v>
      </c>
      <c r="I53" s="50">
        <v>810</v>
      </c>
      <c r="J53" s="49">
        <v>929</v>
      </c>
      <c r="K53" s="49">
        <v>926</v>
      </c>
      <c r="L53" s="49">
        <v>905</v>
      </c>
    </row>
    <row r="54" spans="1:12" ht="15.75" x14ac:dyDescent="0.25">
      <c r="A54" s="10" t="s">
        <v>48</v>
      </c>
      <c r="B54" s="50">
        <v>7727</v>
      </c>
      <c r="C54" s="50">
        <v>851</v>
      </c>
      <c r="D54" s="50">
        <v>755</v>
      </c>
      <c r="E54" s="50">
        <v>811</v>
      </c>
      <c r="F54" s="50">
        <v>846</v>
      </c>
      <c r="G54" s="50">
        <v>793</v>
      </c>
      <c r="H54" s="50">
        <v>868</v>
      </c>
      <c r="I54" s="50">
        <v>444</v>
      </c>
      <c r="J54" s="49">
        <v>839</v>
      </c>
      <c r="K54" s="49">
        <v>817</v>
      </c>
      <c r="L54" s="49">
        <v>703</v>
      </c>
    </row>
    <row r="55" spans="1:12" ht="15.75" x14ac:dyDescent="0.25">
      <c r="A55" s="10" t="s">
        <v>46</v>
      </c>
      <c r="B55" s="10">
        <v>5849</v>
      </c>
      <c r="C55" s="10">
        <v>650</v>
      </c>
      <c r="D55" s="10">
        <v>565</v>
      </c>
      <c r="E55" s="10">
        <v>624</v>
      </c>
      <c r="F55" s="10">
        <v>649</v>
      </c>
      <c r="G55" s="10">
        <v>613</v>
      </c>
      <c r="H55" s="10">
        <v>695</v>
      </c>
      <c r="I55" s="10">
        <v>249</v>
      </c>
      <c r="J55" s="49">
        <v>656</v>
      </c>
      <c r="K55" s="49">
        <v>624</v>
      </c>
      <c r="L55" s="49">
        <v>524</v>
      </c>
    </row>
    <row r="56" spans="1:12" ht="17.25" x14ac:dyDescent="0.3">
      <c r="A56" s="48" t="s">
        <v>47</v>
      </c>
      <c r="B56" s="57">
        <v>1878</v>
      </c>
      <c r="C56" s="57">
        <v>201</v>
      </c>
      <c r="D56" s="57">
        <v>190</v>
      </c>
      <c r="E56" s="57">
        <v>187</v>
      </c>
      <c r="F56" s="57">
        <v>197</v>
      </c>
      <c r="G56" s="57">
        <v>180</v>
      </c>
      <c r="H56" s="57">
        <v>173</v>
      </c>
      <c r="I56" s="57">
        <v>195</v>
      </c>
      <c r="J56" s="49">
        <v>183</v>
      </c>
      <c r="K56" s="49">
        <v>193</v>
      </c>
      <c r="L56" s="49">
        <v>179</v>
      </c>
    </row>
    <row r="57" spans="1:12" ht="17.25" x14ac:dyDescent="0.3">
      <c r="A57" s="48" t="s">
        <v>49</v>
      </c>
      <c r="B57" s="57">
        <v>38824</v>
      </c>
      <c r="C57" s="57">
        <v>4063</v>
      </c>
      <c r="D57" s="57">
        <v>5197</v>
      </c>
      <c r="E57" s="57">
        <v>4664</v>
      </c>
      <c r="F57" s="57">
        <v>4613</v>
      </c>
      <c r="G57" s="57">
        <v>4069</v>
      </c>
      <c r="H57" s="57">
        <v>5314</v>
      </c>
      <c r="I57" s="57">
        <v>3800</v>
      </c>
      <c r="J57" s="49">
        <v>4542</v>
      </c>
      <c r="K57" s="49">
        <v>2562</v>
      </c>
      <c r="L57" s="49" t="s">
        <v>55</v>
      </c>
    </row>
    <row r="58" spans="1:12" ht="17.25" x14ac:dyDescent="0.3">
      <c r="A58" s="48" t="s">
        <v>46</v>
      </c>
      <c r="B58" s="57">
        <v>31925</v>
      </c>
      <c r="C58" s="57">
        <v>3246</v>
      </c>
      <c r="D58" s="57">
        <v>4093</v>
      </c>
      <c r="E58" s="57">
        <v>3760</v>
      </c>
      <c r="F58" s="57">
        <v>3670</v>
      </c>
      <c r="G58" s="57">
        <v>3043</v>
      </c>
      <c r="H58" s="57">
        <v>3869</v>
      </c>
      <c r="I58" s="57">
        <v>3028</v>
      </c>
      <c r="J58" s="49">
        <v>3465</v>
      </c>
      <c r="K58" s="49">
        <v>2072</v>
      </c>
      <c r="L58" s="49">
        <v>1679</v>
      </c>
    </row>
    <row r="59" spans="1:12" ht="17.25" x14ac:dyDescent="0.3">
      <c r="A59" s="48" t="s">
        <v>47</v>
      </c>
      <c r="B59" s="57">
        <v>8977</v>
      </c>
      <c r="C59" s="57">
        <v>817</v>
      </c>
      <c r="D59" s="57">
        <v>1104</v>
      </c>
      <c r="E59" s="57">
        <v>904</v>
      </c>
      <c r="F59" s="57">
        <v>943</v>
      </c>
      <c r="G59" s="57">
        <v>1026</v>
      </c>
      <c r="H59" s="57">
        <v>1445</v>
      </c>
      <c r="I59" s="57">
        <v>772</v>
      </c>
      <c r="J59" s="49">
        <v>1077</v>
      </c>
      <c r="K59" s="49">
        <v>490</v>
      </c>
      <c r="L59" s="49">
        <v>399</v>
      </c>
    </row>
    <row r="60" spans="1:12" x14ac:dyDescent="0.25">
      <c r="A60" s="53" t="s">
        <v>50</v>
      </c>
      <c r="B60" s="53">
        <v>27581</v>
      </c>
      <c r="C60" s="53">
        <v>2403</v>
      </c>
      <c r="D60" s="53">
        <v>2375</v>
      </c>
      <c r="E60" s="53">
        <v>3322</v>
      </c>
      <c r="F60" s="53">
        <v>3549</v>
      </c>
      <c r="G60" s="53">
        <v>3612</v>
      </c>
      <c r="H60" s="53">
        <v>3402</v>
      </c>
      <c r="I60" s="53">
        <v>2291</v>
      </c>
      <c r="J60" s="53">
        <v>3369</v>
      </c>
      <c r="K60" s="49">
        <v>3258</v>
      </c>
      <c r="L60" s="49" t="s">
        <v>56</v>
      </c>
    </row>
    <row r="61" spans="1:12" x14ac:dyDescent="0.25">
      <c r="A61" s="53" t="s">
        <v>46</v>
      </c>
      <c r="B61" s="53">
        <v>20811</v>
      </c>
      <c r="C61" s="53">
        <v>1771</v>
      </c>
      <c r="D61" s="53">
        <v>1734</v>
      </c>
      <c r="E61" s="53">
        <v>2536</v>
      </c>
      <c r="F61" s="53">
        <v>2697</v>
      </c>
      <c r="G61" s="53">
        <v>2715</v>
      </c>
      <c r="H61" s="53">
        <v>2561</v>
      </c>
      <c r="I61" s="53">
        <v>1753</v>
      </c>
      <c r="J61" s="53">
        <v>2536</v>
      </c>
      <c r="K61" s="49">
        <v>2463</v>
      </c>
      <c r="L61" s="49">
        <v>45</v>
      </c>
    </row>
    <row r="62" spans="1:12" x14ac:dyDescent="0.25">
      <c r="A62" s="49" t="s">
        <v>47</v>
      </c>
      <c r="B62" s="49">
        <v>6839</v>
      </c>
      <c r="C62" s="49">
        <v>632</v>
      </c>
      <c r="D62" s="49">
        <v>641</v>
      </c>
      <c r="E62" s="49">
        <v>786</v>
      </c>
      <c r="F62" s="49">
        <v>852</v>
      </c>
      <c r="G62" s="49">
        <v>897</v>
      </c>
      <c r="H62" s="49">
        <v>841</v>
      </c>
      <c r="I62" s="49">
        <v>538</v>
      </c>
      <c r="J62" s="49">
        <v>833</v>
      </c>
      <c r="K62" s="49">
        <v>795</v>
      </c>
      <c r="L62" s="49">
        <v>24</v>
      </c>
    </row>
    <row r="63" spans="1:12" x14ac:dyDescent="0.25">
      <c r="A63" s="49" t="s">
        <v>51</v>
      </c>
      <c r="B63" s="49">
        <v>1218</v>
      </c>
      <c r="C63" s="49">
        <v>101</v>
      </c>
      <c r="D63" s="49">
        <v>106</v>
      </c>
      <c r="E63" s="49">
        <v>115</v>
      </c>
      <c r="F63" s="49">
        <v>101</v>
      </c>
      <c r="G63" s="49">
        <v>135</v>
      </c>
      <c r="H63" s="49">
        <v>134</v>
      </c>
      <c r="I63" s="49">
        <v>121</v>
      </c>
      <c r="J63" s="49">
        <v>132</v>
      </c>
      <c r="K63" s="49">
        <v>129</v>
      </c>
      <c r="L63" s="49">
        <v>144</v>
      </c>
    </row>
    <row r="64" spans="1:12" x14ac:dyDescent="0.25">
      <c r="A64" s="49" t="s">
        <v>46</v>
      </c>
      <c r="B64" s="49">
        <v>965</v>
      </c>
      <c r="C64" s="49">
        <v>88</v>
      </c>
      <c r="D64" s="49">
        <v>88</v>
      </c>
      <c r="E64" s="49">
        <v>92</v>
      </c>
      <c r="F64" s="49">
        <v>80</v>
      </c>
      <c r="G64" s="49">
        <v>106</v>
      </c>
      <c r="H64" s="49">
        <v>103</v>
      </c>
      <c r="I64" s="49">
        <v>98</v>
      </c>
      <c r="J64" s="49">
        <v>108</v>
      </c>
      <c r="K64" s="49">
        <v>100</v>
      </c>
      <c r="L64" s="49">
        <v>102</v>
      </c>
    </row>
    <row r="65" spans="1:12" x14ac:dyDescent="0.25">
      <c r="A65" s="49" t="s">
        <v>47</v>
      </c>
      <c r="B65" s="49">
        <v>253</v>
      </c>
      <c r="C65" s="49">
        <v>13</v>
      </c>
      <c r="D65" s="49">
        <v>18</v>
      </c>
      <c r="E65" s="49">
        <v>23</v>
      </c>
      <c r="F65" s="49">
        <v>21</v>
      </c>
      <c r="G65" s="49">
        <v>29</v>
      </c>
      <c r="H65" s="49">
        <v>31</v>
      </c>
      <c r="I65" s="49">
        <v>23</v>
      </c>
      <c r="J65" s="49">
        <v>24</v>
      </c>
      <c r="K65" s="49">
        <v>29</v>
      </c>
      <c r="L65" s="49">
        <v>42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pdf </vt:lpstr>
      <vt:lpstr>Estadistica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Anays Velasquez</dc:creator>
  <cp:lastModifiedBy>Edith Villalba</cp:lastModifiedBy>
  <cp:lastPrinted>2022-11-11T18:00:35Z</cp:lastPrinted>
  <dcterms:created xsi:type="dcterms:W3CDTF">2022-10-12T13:18:38Z</dcterms:created>
  <dcterms:modified xsi:type="dcterms:W3CDTF">2022-11-11T18:02:30Z</dcterms:modified>
</cp:coreProperties>
</file>