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40" firstSheet="1" activeTab="1"/>
  </bookViews>
  <sheets>
    <sheet name="informe pdf " sheetId="1" state="hidden" r:id="rId1"/>
    <sheet name="Estadistica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3" l="1"/>
  <c r="B65" i="3"/>
  <c r="M64" i="3"/>
  <c r="L64" i="3"/>
  <c r="K64" i="3"/>
  <c r="J64" i="3"/>
  <c r="I64" i="3"/>
  <c r="H64" i="3"/>
  <c r="G64" i="3"/>
  <c r="F64" i="3"/>
  <c r="E64" i="3"/>
  <c r="D64" i="3"/>
  <c r="C64" i="3"/>
  <c r="B64" i="3"/>
  <c r="B63" i="3"/>
  <c r="B62" i="3"/>
  <c r="L61" i="3"/>
  <c r="K61" i="3"/>
  <c r="J61" i="3"/>
  <c r="I61" i="3"/>
  <c r="H61" i="3"/>
  <c r="G61" i="3"/>
  <c r="F61" i="3"/>
  <c r="E61" i="3"/>
  <c r="D61" i="3"/>
  <c r="C61" i="3"/>
  <c r="B61" i="3" s="1"/>
  <c r="B60" i="3"/>
  <c r="B59" i="3"/>
  <c r="L58" i="3"/>
  <c r="K58" i="3"/>
  <c r="J58" i="3"/>
  <c r="I58" i="3"/>
  <c r="H58" i="3"/>
  <c r="G58" i="3"/>
  <c r="F58" i="3"/>
  <c r="E58" i="3"/>
  <c r="D58" i="3"/>
  <c r="C58" i="3"/>
  <c r="B58" i="3" s="1"/>
  <c r="B57" i="3"/>
  <c r="B56" i="3"/>
  <c r="M55" i="3"/>
  <c r="L55" i="3"/>
  <c r="K55" i="3"/>
  <c r="J55" i="3"/>
  <c r="I55" i="3"/>
  <c r="H55" i="3"/>
  <c r="G55" i="3"/>
  <c r="F55" i="3"/>
  <c r="E55" i="3"/>
  <c r="D55" i="3"/>
  <c r="C55" i="3"/>
  <c r="B55" i="3"/>
  <c r="B54" i="3"/>
  <c r="B53" i="3"/>
  <c r="M52" i="3"/>
  <c r="L52" i="3"/>
  <c r="K52" i="3"/>
  <c r="J52" i="3"/>
  <c r="I52" i="3"/>
  <c r="H52" i="3"/>
  <c r="G52" i="3"/>
  <c r="F52" i="3"/>
  <c r="E52" i="3"/>
  <c r="D52" i="3"/>
  <c r="C52" i="3"/>
  <c r="B52" i="3"/>
  <c r="B51" i="3"/>
  <c r="B50" i="3"/>
  <c r="B49" i="3"/>
  <c r="M48" i="3"/>
  <c r="L48" i="3"/>
  <c r="K48" i="3"/>
  <c r="J48" i="3"/>
  <c r="I48" i="3"/>
  <c r="H48" i="3"/>
  <c r="G48" i="3"/>
  <c r="F48" i="3"/>
  <c r="E48" i="3"/>
  <c r="D48" i="3"/>
  <c r="C48" i="3"/>
  <c r="B48" i="3" s="1"/>
  <c r="B47" i="3"/>
  <c r="B46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 s="1"/>
  <c r="B43" i="3"/>
  <c r="B42" i="3"/>
  <c r="B41" i="3"/>
  <c r="M40" i="3"/>
  <c r="L40" i="3"/>
  <c r="K40" i="3"/>
  <c r="J40" i="3"/>
  <c r="I40" i="3"/>
  <c r="H40" i="3"/>
  <c r="G40" i="3"/>
  <c r="F40" i="3"/>
  <c r="E40" i="3"/>
  <c r="D40" i="3"/>
  <c r="C40" i="3"/>
  <c r="B40" i="3" s="1"/>
  <c r="B39" i="3"/>
  <c r="B38" i="3"/>
  <c r="M37" i="3"/>
  <c r="L37" i="3"/>
  <c r="K37" i="3"/>
  <c r="J37" i="3"/>
  <c r="I37" i="3"/>
  <c r="H37" i="3"/>
  <c r="G37" i="3"/>
  <c r="F37" i="3"/>
  <c r="E37" i="3"/>
  <c r="D37" i="3"/>
  <c r="C37" i="3"/>
  <c r="B34" i="3"/>
  <c r="B33" i="3"/>
  <c r="B31" i="3"/>
  <c r="B30" i="3"/>
  <c r="M29" i="3"/>
  <c r="L29" i="3"/>
  <c r="K29" i="3"/>
  <c r="J29" i="3"/>
  <c r="I29" i="3"/>
  <c r="H29" i="3"/>
  <c r="G29" i="3"/>
  <c r="G35" i="3" s="1"/>
  <c r="F29" i="3"/>
  <c r="F35" i="3" s="1"/>
  <c r="E29" i="3"/>
  <c r="E35" i="3" s="1"/>
  <c r="D29" i="3"/>
  <c r="D35" i="3" s="1"/>
  <c r="C29" i="3"/>
  <c r="C35" i="3" s="1"/>
  <c r="B28" i="3"/>
  <c r="B27" i="3"/>
  <c r="M26" i="3"/>
  <c r="L26" i="3"/>
  <c r="K26" i="3"/>
  <c r="J26" i="3"/>
  <c r="I26" i="3"/>
  <c r="H26" i="3"/>
  <c r="G26" i="3"/>
  <c r="F26" i="3"/>
  <c r="E26" i="3"/>
  <c r="D26" i="3"/>
  <c r="C26" i="3"/>
  <c r="B26" i="3" s="1"/>
  <c r="B24" i="3"/>
  <c r="B23" i="3"/>
  <c r="M22" i="3"/>
  <c r="L22" i="3"/>
  <c r="K22" i="3"/>
  <c r="J22" i="3"/>
  <c r="I22" i="3"/>
  <c r="H22" i="3"/>
  <c r="G22" i="3"/>
  <c r="F22" i="3"/>
  <c r="E22" i="3"/>
  <c r="D22" i="3"/>
  <c r="C22" i="3"/>
  <c r="B21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 s="1"/>
  <c r="B18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B15" i="3"/>
  <c r="B14" i="3"/>
  <c r="B13" i="3"/>
  <c r="B11" i="3"/>
  <c r="B10" i="3"/>
  <c r="M9" i="3"/>
  <c r="L9" i="3"/>
  <c r="K9" i="3"/>
  <c r="J9" i="3"/>
  <c r="I9" i="3"/>
  <c r="H9" i="3"/>
  <c r="G9" i="3"/>
  <c r="F9" i="3"/>
  <c r="E9" i="3"/>
  <c r="D9" i="3"/>
  <c r="C9" i="3"/>
  <c r="B9" i="3" s="1"/>
  <c r="B8" i="3"/>
  <c r="B7" i="3"/>
  <c r="M6" i="3"/>
  <c r="L6" i="3"/>
  <c r="K6" i="3"/>
  <c r="J6" i="3"/>
  <c r="I6" i="3"/>
  <c r="H6" i="3"/>
  <c r="G6" i="3"/>
  <c r="F6" i="3"/>
  <c r="E6" i="3"/>
  <c r="D6" i="3"/>
  <c r="C6" i="3"/>
  <c r="B5" i="3"/>
  <c r="B4" i="3"/>
  <c r="M3" i="3"/>
  <c r="L3" i="3"/>
  <c r="K3" i="3"/>
  <c r="J3" i="3"/>
  <c r="I3" i="3"/>
  <c r="H3" i="3"/>
  <c r="G3" i="3"/>
  <c r="F3" i="3"/>
  <c r="E3" i="3"/>
  <c r="D3" i="3"/>
  <c r="C3" i="3"/>
  <c r="B3" i="3" s="1"/>
  <c r="B69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B66" i="1"/>
  <c r="B65" i="1"/>
  <c r="L64" i="1"/>
  <c r="K64" i="1"/>
  <c r="J64" i="1"/>
  <c r="I64" i="1"/>
  <c r="H64" i="1"/>
  <c r="G64" i="1"/>
  <c r="F64" i="1"/>
  <c r="E64" i="1"/>
  <c r="D64" i="1"/>
  <c r="C64" i="1"/>
  <c r="B64" i="1" s="1"/>
  <c r="B62" i="1"/>
  <c r="B61" i="1"/>
  <c r="L60" i="1"/>
  <c r="K60" i="1"/>
  <c r="J60" i="1"/>
  <c r="I60" i="1"/>
  <c r="H60" i="1"/>
  <c r="G60" i="1"/>
  <c r="F60" i="1"/>
  <c r="E60" i="1"/>
  <c r="D60" i="1"/>
  <c r="C60" i="1"/>
  <c r="B60" i="1" s="1"/>
  <c r="B59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B56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B52" i="1"/>
  <c r="B51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B48" i="1"/>
  <c r="B47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B44" i="1"/>
  <c r="B43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 s="1"/>
  <c r="B40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 s="1"/>
  <c r="B34" i="1"/>
  <c r="B33" i="1"/>
  <c r="B31" i="1"/>
  <c r="B30" i="1"/>
  <c r="M29" i="1"/>
  <c r="L29" i="1"/>
  <c r="K29" i="1"/>
  <c r="J29" i="1"/>
  <c r="I29" i="1"/>
  <c r="H29" i="1"/>
  <c r="G29" i="1"/>
  <c r="G35" i="1" s="1"/>
  <c r="F29" i="1"/>
  <c r="F35" i="1" s="1"/>
  <c r="E29" i="1"/>
  <c r="E35" i="1" s="1"/>
  <c r="D29" i="1"/>
  <c r="D35" i="1" s="1"/>
  <c r="C29" i="1"/>
  <c r="C35" i="1" s="1"/>
  <c r="B29" i="1"/>
  <c r="B28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B24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 s="1"/>
  <c r="B21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B18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B15" i="1"/>
  <c r="B14" i="1"/>
  <c r="B13" i="1"/>
  <c r="B11" i="1"/>
  <c r="B10" i="1"/>
  <c r="M9" i="1"/>
  <c r="L9" i="1"/>
  <c r="K9" i="1"/>
  <c r="J9" i="1"/>
  <c r="I9" i="1"/>
  <c r="H9" i="1"/>
  <c r="G9" i="1"/>
  <c r="F9" i="1"/>
  <c r="E9" i="1"/>
  <c r="D9" i="1"/>
  <c r="C9" i="1"/>
  <c r="B9" i="1"/>
  <c r="B8" i="1"/>
  <c r="B7" i="1"/>
  <c r="M6" i="1"/>
  <c r="L6" i="1"/>
  <c r="K6" i="1"/>
  <c r="J6" i="1"/>
  <c r="I6" i="1"/>
  <c r="H6" i="1"/>
  <c r="G6" i="1"/>
  <c r="F6" i="1"/>
  <c r="E6" i="1"/>
  <c r="D6" i="1"/>
  <c r="C6" i="1"/>
  <c r="B6" i="1"/>
  <c r="B5" i="1"/>
  <c r="B4" i="1"/>
  <c r="M3" i="1"/>
  <c r="L3" i="1"/>
  <c r="K3" i="1"/>
  <c r="J3" i="1"/>
  <c r="I3" i="1"/>
  <c r="H3" i="1"/>
  <c r="G3" i="1"/>
  <c r="F3" i="1"/>
  <c r="E3" i="1"/>
  <c r="D3" i="1"/>
  <c r="C3" i="1"/>
  <c r="B3" i="1"/>
  <c r="B22" i="3" l="1"/>
  <c r="B6" i="3"/>
  <c r="B29" i="3"/>
  <c r="B37" i="3"/>
</calcChain>
</file>

<file path=xl/sharedStrings.xml><?xml version="1.0" encoding="utf-8"?>
<sst xmlns="http://schemas.openxmlformats.org/spreadsheetml/2006/main" count="164" uniqueCount="59">
  <si>
    <t>Descripción</t>
  </si>
  <si>
    <t xml:space="preserve">Total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</si>
  <si>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</si>
  <si>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</si>
  <si>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</si>
  <si>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</si>
  <si>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</si>
  <si>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</si>
  <si>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</si>
  <si>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>agosto</t>
  </si>
  <si>
    <t xml:space="preserve">septiembre </t>
  </si>
  <si>
    <t xml:space="preserve">Consulta Externa </t>
  </si>
  <si>
    <t xml:space="preserve">Presencial </t>
  </si>
  <si>
    <r>
      <t xml:space="preserve">Telefonica </t>
    </r>
    <r>
      <rPr>
        <b/>
        <sz val="12"/>
        <color theme="1"/>
        <rFont val="Calibri"/>
        <family val="2"/>
        <scheme val="minor"/>
      </rPr>
      <t>1/</t>
    </r>
  </si>
  <si>
    <t xml:space="preserve">Asegurado </t>
  </si>
  <si>
    <t>Telefònica</t>
  </si>
  <si>
    <t xml:space="preserve">No Asegurado </t>
  </si>
  <si>
    <t xml:space="preserve">Por Centro de Producción </t>
  </si>
  <si>
    <t xml:space="preserve">Complementaria </t>
  </si>
  <si>
    <t>Especializada</t>
  </si>
  <si>
    <t>Técnica</t>
  </si>
  <si>
    <t xml:space="preserve">   Ingresos</t>
  </si>
  <si>
    <t xml:space="preserve">Tipo de  Consulta </t>
  </si>
  <si>
    <t xml:space="preserve">Nuevas </t>
  </si>
  <si>
    <t>Reconsulta</t>
  </si>
  <si>
    <t>Agudo (Corta estancia)</t>
  </si>
  <si>
    <t>Camas</t>
  </si>
  <si>
    <t xml:space="preserve">Admisiones </t>
  </si>
  <si>
    <t xml:space="preserve">Egresos </t>
  </si>
  <si>
    <t xml:space="preserve">% Reingreso </t>
  </si>
  <si>
    <t xml:space="preserve">Defunciones </t>
  </si>
  <si>
    <t xml:space="preserve">Días Estancia </t>
  </si>
  <si>
    <t xml:space="preserve">X de Días de Estancia </t>
  </si>
  <si>
    <t xml:space="preserve">% de Ocupación </t>
  </si>
  <si>
    <t>Cirugías Realizadas</t>
  </si>
  <si>
    <t>Electivas</t>
  </si>
  <si>
    <t xml:space="preserve">Ambulatoria Menor </t>
  </si>
  <si>
    <t xml:space="preserve">Ambulatoria Mayor </t>
  </si>
  <si>
    <t xml:space="preserve">con Internamiento </t>
  </si>
  <si>
    <t xml:space="preserve">Urgencias  </t>
  </si>
  <si>
    <t xml:space="preserve">Con Internamiento </t>
  </si>
  <si>
    <t xml:space="preserve">Procedimientos Endoscopicos </t>
  </si>
  <si>
    <t xml:space="preserve">Gastrointestinal </t>
  </si>
  <si>
    <t xml:space="preserve">Genitourinaria </t>
  </si>
  <si>
    <t xml:space="preserve">Respiratoria </t>
  </si>
  <si>
    <t xml:space="preserve">Quimioterapia </t>
  </si>
  <si>
    <t xml:space="preserve">Aseguradas </t>
  </si>
  <si>
    <t xml:space="preserve">No Aseguradas </t>
  </si>
  <si>
    <t xml:space="preserve">Tratamiento Orales </t>
  </si>
  <si>
    <t xml:space="preserve">Radioterapia </t>
  </si>
  <si>
    <t>Tomografías</t>
  </si>
  <si>
    <t xml:space="preserve">Resonancia Magnetica  </t>
  </si>
  <si>
    <t>Fuente: Departamento de Registros y Estadística de Salud. I.O.N.</t>
  </si>
  <si>
    <t xml:space="preserve">octubre </t>
  </si>
  <si>
    <t>a/pendientes por  incluir las sesiones de RT.</t>
  </si>
  <si>
    <t xml:space="preserve">b/pendientes por incluir estudios </t>
  </si>
  <si>
    <t>noviembre</t>
  </si>
  <si>
    <t>a/ 1252</t>
  </si>
  <si>
    <t>b/ 1222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</si>
</sst>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9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2" xfId="0" applyFont="1" applyBorder="1"/>
    <xf numFmtId="3" fontId="1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/>
    <xf numFmtId="17" fontId="1" fillId="0" borderId="4" xfId="0" applyNumberFormat="1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" fontId="1" fillId="0" borderId="3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17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7" fillId="0" borderId="18" xfId="0" applyFont="1" applyFill="1" applyBorder="1"/>
    <xf numFmtId="0" fontId="6" fillId="0" borderId="17" xfId="0" applyFont="1" applyFill="1" applyBorder="1"/>
    <xf numFmtId="0" fontId="0" fillId="0" borderId="0" xfId="0" applyFill="1"/>
    <xf numFmtId="0" fontId="7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1" workbookViewId="0">
      <selection activeCell="O16" sqref="O16"/>
    </sheetView>
  </sheetViews>
  <sheetFormatPr baseColWidth="10" defaultRowHeight="15" x14ac:dyDescent="0.25"/>
  <cols>
    <col min="1" max="1" width="32.140625" customWidth="1"/>
    <col min="11" max="11" width="12.28515625" customWidth="1"/>
  </cols>
  <sheetData>
    <row r="1" spans="1:13" ht="15.75" customHeight="1" thickTop="1" x14ac:dyDescent="0.25">
      <c r="A1" s="55" t="s">
        <v>0</v>
      </c>
      <c r="B1" s="57" t="s">
        <v>1</v>
      </c>
      <c r="C1" s="59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53</v>
      </c>
      <c r="M1" s="53" t="s">
        <v>56</v>
      </c>
    </row>
    <row r="2" spans="1:13" ht="15" customHeight="1" x14ac:dyDescent="0.25">
      <c r="A2" s="56"/>
      <c r="B2" s="58"/>
      <c r="C2" s="60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6" customHeight="1" x14ac:dyDescent="0.25">
      <c r="A3" s="1" t="s">
        <v>11</v>
      </c>
      <c r="B3" s="2">
        <f t="shared" ref="B3:B11" si="0">SUM(C3:M3)</f>
        <v>143075</v>
      </c>
      <c r="C3" s="3">
        <f>SUM(C4:C5)</f>
        <v>11134</v>
      </c>
      <c r="D3" s="3">
        <f t="shared" ref="D3:M3" si="1">SUM(D4:D5)</f>
        <v>11566</v>
      </c>
      <c r="E3" s="3">
        <f t="shared" si="1"/>
        <v>13818</v>
      </c>
      <c r="F3" s="3">
        <f t="shared" si="1"/>
        <v>12151</v>
      </c>
      <c r="G3" s="3">
        <f t="shared" si="1"/>
        <v>13459</v>
      </c>
      <c r="H3" s="3">
        <f t="shared" si="1"/>
        <v>13996</v>
      </c>
      <c r="I3" s="3">
        <f t="shared" si="1"/>
        <v>12393</v>
      </c>
      <c r="J3" s="3">
        <f t="shared" si="1"/>
        <v>14270</v>
      </c>
      <c r="K3" s="3">
        <f t="shared" si="1"/>
        <v>13843</v>
      </c>
      <c r="L3" s="3">
        <f t="shared" si="1"/>
        <v>14272</v>
      </c>
      <c r="M3" s="3">
        <f t="shared" si="1"/>
        <v>12173</v>
      </c>
    </row>
    <row r="4" spans="1:13" ht="15.6" customHeight="1" x14ac:dyDescent="0.25">
      <c r="A4" s="4" t="s">
        <v>12</v>
      </c>
      <c r="B4" s="5">
        <f t="shared" si="0"/>
        <v>105686</v>
      </c>
      <c r="C4" s="6">
        <v>7545</v>
      </c>
      <c r="D4" s="6">
        <v>7371</v>
      </c>
      <c r="E4" s="6">
        <v>10015</v>
      </c>
      <c r="F4" s="6">
        <v>9102</v>
      </c>
      <c r="G4" s="6">
        <v>10112</v>
      </c>
      <c r="H4" s="6">
        <v>10642</v>
      </c>
      <c r="I4" s="6">
        <v>9034</v>
      </c>
      <c r="J4" s="6">
        <v>10839</v>
      </c>
      <c r="K4" s="6">
        <v>10603</v>
      </c>
      <c r="L4" s="6">
        <v>10942</v>
      </c>
      <c r="M4" s="6">
        <v>9481</v>
      </c>
    </row>
    <row r="5" spans="1:13" ht="15.6" customHeight="1" x14ac:dyDescent="0.25">
      <c r="A5" s="4" t="s">
        <v>13</v>
      </c>
      <c r="B5" s="5">
        <f t="shared" si="0"/>
        <v>37389</v>
      </c>
      <c r="C5" s="6">
        <v>3589</v>
      </c>
      <c r="D5" s="6">
        <v>4195</v>
      </c>
      <c r="E5" s="6">
        <v>3803</v>
      </c>
      <c r="F5" s="6">
        <v>3049</v>
      </c>
      <c r="G5" s="6">
        <v>3347</v>
      </c>
      <c r="H5" s="6">
        <v>3354</v>
      </c>
      <c r="I5" s="6">
        <v>3359</v>
      </c>
      <c r="J5" s="6">
        <v>3431</v>
      </c>
      <c r="K5" s="6">
        <v>3240</v>
      </c>
      <c r="L5" s="6">
        <v>3330</v>
      </c>
      <c r="M5" s="6">
        <v>2692</v>
      </c>
    </row>
    <row r="6" spans="1:13" ht="15.6" customHeight="1" x14ac:dyDescent="0.25">
      <c r="A6" s="7" t="s">
        <v>14</v>
      </c>
      <c r="B6" s="8">
        <f t="shared" si="0"/>
        <v>109313</v>
      </c>
      <c r="C6" s="9">
        <f t="shared" ref="C6:M6" si="2">SUM(C7:C8)</f>
        <v>8341</v>
      </c>
      <c r="D6" s="9">
        <f t="shared" si="2"/>
        <v>8814</v>
      </c>
      <c r="E6" s="9">
        <f t="shared" si="2"/>
        <v>10520</v>
      </c>
      <c r="F6" s="9">
        <f t="shared" si="2"/>
        <v>9264</v>
      </c>
      <c r="G6" s="9">
        <f t="shared" si="2"/>
        <v>10278</v>
      </c>
      <c r="H6" s="9">
        <f t="shared" si="2"/>
        <v>10717</v>
      </c>
      <c r="I6" s="9">
        <f t="shared" si="2"/>
        <v>9574</v>
      </c>
      <c r="J6" s="9">
        <f t="shared" si="2"/>
        <v>10944</v>
      </c>
      <c r="K6" s="9">
        <f t="shared" si="2"/>
        <v>10619</v>
      </c>
      <c r="L6" s="9">
        <f t="shared" si="2"/>
        <v>10894</v>
      </c>
      <c r="M6" s="9">
        <f t="shared" si="2"/>
        <v>9348</v>
      </c>
    </row>
    <row r="7" spans="1:13" ht="15.6" customHeight="1" x14ac:dyDescent="0.25">
      <c r="A7" s="10" t="s">
        <v>12</v>
      </c>
      <c r="B7" s="5">
        <f t="shared" si="0"/>
        <v>81261</v>
      </c>
      <c r="C7" s="11">
        <v>5680</v>
      </c>
      <c r="D7" s="11">
        <v>5583</v>
      </c>
      <c r="E7" s="11">
        <v>7651</v>
      </c>
      <c r="F7" s="11">
        <v>6974</v>
      </c>
      <c r="G7" s="11">
        <v>7752</v>
      </c>
      <c r="H7" s="11">
        <v>8218</v>
      </c>
      <c r="I7" s="11">
        <v>7020</v>
      </c>
      <c r="J7" s="11">
        <v>8369</v>
      </c>
      <c r="K7" s="11">
        <v>8230</v>
      </c>
      <c r="L7" s="11">
        <v>8431</v>
      </c>
      <c r="M7" s="11">
        <v>7353</v>
      </c>
    </row>
    <row r="8" spans="1:13" ht="15.75" x14ac:dyDescent="0.25">
      <c r="A8" s="10" t="s">
        <v>15</v>
      </c>
      <c r="B8" s="5">
        <f t="shared" si="0"/>
        <v>28052</v>
      </c>
      <c r="C8" s="11">
        <v>2661</v>
      </c>
      <c r="D8" s="11">
        <v>3231</v>
      </c>
      <c r="E8" s="11">
        <v>2869</v>
      </c>
      <c r="F8" s="11">
        <v>2290</v>
      </c>
      <c r="G8" s="11">
        <v>2526</v>
      </c>
      <c r="H8" s="11">
        <v>2499</v>
      </c>
      <c r="I8" s="11">
        <v>2554</v>
      </c>
      <c r="J8" s="11">
        <v>2575</v>
      </c>
      <c r="K8" s="11">
        <v>2389</v>
      </c>
      <c r="L8" s="11">
        <v>2463</v>
      </c>
      <c r="M8" s="11">
        <v>1995</v>
      </c>
    </row>
    <row r="9" spans="1:13" ht="15.6" customHeight="1" x14ac:dyDescent="0.25">
      <c r="A9" s="7" t="s">
        <v>16</v>
      </c>
      <c r="B9" s="8">
        <f t="shared" si="0"/>
        <v>33326</v>
      </c>
      <c r="C9" s="9">
        <f t="shared" ref="C9:M9" si="3">SUM(C10:C11)</f>
        <v>2757</v>
      </c>
      <c r="D9" s="9">
        <f t="shared" si="3"/>
        <v>2752</v>
      </c>
      <c r="E9" s="9">
        <f t="shared" si="3"/>
        <v>3298</v>
      </c>
      <c r="F9" s="9">
        <f t="shared" si="3"/>
        <v>2887</v>
      </c>
      <c r="G9" s="9">
        <f t="shared" si="3"/>
        <v>3181</v>
      </c>
      <c r="H9" s="9">
        <f t="shared" si="3"/>
        <v>2879</v>
      </c>
      <c r="I9" s="9">
        <f t="shared" si="3"/>
        <v>2819</v>
      </c>
      <c r="J9" s="9">
        <f t="shared" si="3"/>
        <v>3326</v>
      </c>
      <c r="K9" s="9">
        <f t="shared" si="3"/>
        <v>3224</v>
      </c>
      <c r="L9" s="9">
        <f t="shared" si="3"/>
        <v>3378</v>
      </c>
      <c r="M9" s="9">
        <f t="shared" si="3"/>
        <v>2825</v>
      </c>
    </row>
    <row r="10" spans="1:13" ht="15.6" customHeight="1" x14ac:dyDescent="0.25">
      <c r="A10" s="10" t="s">
        <v>12</v>
      </c>
      <c r="B10" s="5">
        <f t="shared" si="0"/>
        <v>24025</v>
      </c>
      <c r="C10" s="11">
        <v>1865</v>
      </c>
      <c r="D10" s="11">
        <v>1788</v>
      </c>
      <c r="E10" s="11">
        <v>2364</v>
      </c>
      <c r="F10" s="11">
        <v>2128</v>
      </c>
      <c r="G10" s="11">
        <v>2360</v>
      </c>
      <c r="H10" s="11">
        <v>2024</v>
      </c>
      <c r="I10" s="11">
        <v>2014</v>
      </c>
      <c r="J10" s="11">
        <v>2470</v>
      </c>
      <c r="K10" s="11">
        <v>2373</v>
      </c>
      <c r="L10" s="11">
        <v>2511</v>
      </c>
      <c r="M10" s="11">
        <v>2128</v>
      </c>
    </row>
    <row r="11" spans="1:13" ht="15.75" x14ac:dyDescent="0.25">
      <c r="A11" s="10" t="s">
        <v>15</v>
      </c>
      <c r="B11" s="5">
        <f t="shared" si="0"/>
        <v>9301</v>
      </c>
      <c r="C11" s="11">
        <v>892</v>
      </c>
      <c r="D11" s="11">
        <v>964</v>
      </c>
      <c r="E11" s="11">
        <v>934</v>
      </c>
      <c r="F11" s="11">
        <v>759</v>
      </c>
      <c r="G11" s="11">
        <v>821</v>
      </c>
      <c r="H11" s="11">
        <v>855</v>
      </c>
      <c r="I11" s="11">
        <v>805</v>
      </c>
      <c r="J11" s="11">
        <v>856</v>
      </c>
      <c r="K11" s="11">
        <v>851</v>
      </c>
      <c r="L11" s="11">
        <v>867</v>
      </c>
      <c r="M11" s="11">
        <v>697</v>
      </c>
    </row>
    <row r="12" spans="1:13" ht="15.75" x14ac:dyDescent="0.25">
      <c r="A12" s="7" t="s">
        <v>17</v>
      </c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.6" customHeight="1" x14ac:dyDescent="0.25">
      <c r="A13" s="10" t="s">
        <v>18</v>
      </c>
      <c r="B13" s="5">
        <f>SUM(C13:M13)</f>
        <v>26452</v>
      </c>
      <c r="C13" s="11">
        <v>1929</v>
      </c>
      <c r="D13" s="11">
        <v>1976</v>
      </c>
      <c r="E13" s="11">
        <v>2431</v>
      </c>
      <c r="F13" s="11">
        <v>2083</v>
      </c>
      <c r="G13" s="11">
        <v>2534</v>
      </c>
      <c r="H13" s="11">
        <v>2750</v>
      </c>
      <c r="I13" s="11">
        <v>2372</v>
      </c>
      <c r="J13" s="11">
        <v>2817</v>
      </c>
      <c r="K13" s="11">
        <v>2747</v>
      </c>
      <c r="L13" s="11">
        <v>2774</v>
      </c>
      <c r="M13" s="11">
        <v>2039</v>
      </c>
    </row>
    <row r="14" spans="1:13" ht="15.6" customHeight="1" x14ac:dyDescent="0.25">
      <c r="A14" s="10" t="s">
        <v>19</v>
      </c>
      <c r="B14" s="5">
        <f>SUM(C14:M14)</f>
        <v>96471</v>
      </c>
      <c r="C14" s="11">
        <v>7718</v>
      </c>
      <c r="D14" s="11">
        <v>8061</v>
      </c>
      <c r="E14" s="11">
        <v>9342</v>
      </c>
      <c r="F14" s="11">
        <v>8435</v>
      </c>
      <c r="G14" s="11">
        <v>9151</v>
      </c>
      <c r="H14" s="11">
        <v>9121</v>
      </c>
      <c r="I14" s="11">
        <v>7952</v>
      </c>
      <c r="J14" s="11">
        <v>9434</v>
      </c>
      <c r="K14" s="11">
        <v>9181</v>
      </c>
      <c r="L14" s="11">
        <v>9581</v>
      </c>
      <c r="M14" s="11">
        <v>8495</v>
      </c>
    </row>
    <row r="15" spans="1:13" ht="15.75" x14ac:dyDescent="0.25">
      <c r="A15" s="10" t="s">
        <v>20</v>
      </c>
      <c r="B15" s="5">
        <f>SUM(C15:M15)</f>
        <v>20152</v>
      </c>
      <c r="C15" s="11">
        <v>1487</v>
      </c>
      <c r="D15" s="11">
        <v>1529</v>
      </c>
      <c r="E15" s="11">
        <v>2045</v>
      </c>
      <c r="F15" s="11">
        <v>1633</v>
      </c>
      <c r="G15" s="11">
        <v>1774</v>
      </c>
      <c r="H15" s="11">
        <v>2125</v>
      </c>
      <c r="I15" s="11">
        <v>2069</v>
      </c>
      <c r="J15" s="11">
        <v>2019</v>
      </c>
      <c r="K15" s="11">
        <v>1915</v>
      </c>
      <c r="L15" s="11">
        <v>1917</v>
      </c>
      <c r="M15" s="11">
        <v>1639</v>
      </c>
    </row>
    <row r="16" spans="1:13" ht="15.6" customHeight="1" x14ac:dyDescent="0.25">
      <c r="A16" s="7" t="s">
        <v>21</v>
      </c>
      <c r="B16" s="8">
        <f t="shared" ref="B16:M16" si="4">SUM(B17:B18)</f>
        <v>4461</v>
      </c>
      <c r="C16" s="9">
        <f t="shared" si="4"/>
        <v>328</v>
      </c>
      <c r="D16" s="9">
        <f t="shared" si="4"/>
        <v>358</v>
      </c>
      <c r="E16" s="9">
        <f t="shared" si="4"/>
        <v>426</v>
      </c>
      <c r="F16" s="9">
        <f t="shared" si="4"/>
        <v>385</v>
      </c>
      <c r="G16" s="9">
        <f t="shared" si="4"/>
        <v>430</v>
      </c>
      <c r="H16" s="9">
        <f t="shared" si="4"/>
        <v>425</v>
      </c>
      <c r="I16" s="9">
        <f t="shared" si="4"/>
        <v>374</v>
      </c>
      <c r="J16" s="9">
        <f t="shared" si="4"/>
        <v>495</v>
      </c>
      <c r="K16" s="9">
        <f t="shared" si="4"/>
        <v>438</v>
      </c>
      <c r="L16" s="9">
        <f t="shared" si="4"/>
        <v>438</v>
      </c>
      <c r="M16" s="9">
        <f t="shared" si="4"/>
        <v>364</v>
      </c>
    </row>
    <row r="17" spans="1:13" ht="15.6" customHeight="1" x14ac:dyDescent="0.25">
      <c r="A17" s="10" t="s">
        <v>14</v>
      </c>
      <c r="B17" s="5">
        <f t="shared" ref="B17:B24" si="5">SUM(C17:M17)</f>
        <v>3230</v>
      </c>
      <c r="C17" s="11">
        <v>213</v>
      </c>
      <c r="D17" s="11">
        <v>264</v>
      </c>
      <c r="E17" s="11">
        <v>302</v>
      </c>
      <c r="F17" s="11">
        <v>276</v>
      </c>
      <c r="G17" s="11">
        <v>313</v>
      </c>
      <c r="H17" s="11">
        <v>311</v>
      </c>
      <c r="I17" s="11">
        <v>273</v>
      </c>
      <c r="J17" s="11">
        <v>373</v>
      </c>
      <c r="K17" s="11">
        <v>320</v>
      </c>
      <c r="L17" s="11">
        <v>330</v>
      </c>
      <c r="M17" s="11">
        <v>255</v>
      </c>
    </row>
    <row r="18" spans="1:13" ht="15.6" customHeight="1" x14ac:dyDescent="0.25">
      <c r="A18" s="10" t="s">
        <v>16</v>
      </c>
      <c r="B18" s="5">
        <f t="shared" si="5"/>
        <v>1231</v>
      </c>
      <c r="C18" s="11">
        <v>115</v>
      </c>
      <c r="D18" s="11">
        <v>94</v>
      </c>
      <c r="E18" s="11">
        <v>124</v>
      </c>
      <c r="F18" s="11">
        <v>109</v>
      </c>
      <c r="G18" s="11">
        <v>117</v>
      </c>
      <c r="H18" s="11">
        <v>114</v>
      </c>
      <c r="I18" s="11">
        <v>101</v>
      </c>
      <c r="J18" s="11">
        <v>122</v>
      </c>
      <c r="K18" s="11">
        <v>118</v>
      </c>
      <c r="L18" s="11">
        <v>108</v>
      </c>
      <c r="M18" s="11">
        <v>109</v>
      </c>
    </row>
    <row r="19" spans="1:13" ht="15.6" customHeight="1" x14ac:dyDescent="0.25">
      <c r="A19" s="7" t="s">
        <v>22</v>
      </c>
      <c r="B19" s="8">
        <f t="shared" si="5"/>
        <v>143075</v>
      </c>
      <c r="C19" s="9">
        <f t="shared" ref="C19:M19" si="6">SUM(C20:C21)</f>
        <v>11134</v>
      </c>
      <c r="D19" s="9">
        <f t="shared" si="6"/>
        <v>11566</v>
      </c>
      <c r="E19" s="9">
        <f t="shared" si="6"/>
        <v>13818</v>
      </c>
      <c r="F19" s="9">
        <f t="shared" si="6"/>
        <v>12151</v>
      </c>
      <c r="G19" s="9">
        <f t="shared" si="6"/>
        <v>13459</v>
      </c>
      <c r="H19" s="9">
        <f t="shared" si="6"/>
        <v>13996</v>
      </c>
      <c r="I19" s="9">
        <f t="shared" si="6"/>
        <v>12393</v>
      </c>
      <c r="J19" s="9">
        <f t="shared" si="6"/>
        <v>14270</v>
      </c>
      <c r="K19" s="9">
        <f t="shared" si="6"/>
        <v>13843</v>
      </c>
      <c r="L19" s="9">
        <f t="shared" si="6"/>
        <v>14272</v>
      </c>
      <c r="M19" s="9">
        <f t="shared" si="6"/>
        <v>12173</v>
      </c>
    </row>
    <row r="20" spans="1:13" ht="15.6" customHeight="1" x14ac:dyDescent="0.25">
      <c r="A20" s="10" t="s">
        <v>23</v>
      </c>
      <c r="B20" s="5">
        <f t="shared" si="5"/>
        <v>22286</v>
      </c>
      <c r="C20" s="11">
        <v>1808</v>
      </c>
      <c r="D20" s="11">
        <v>1724</v>
      </c>
      <c r="E20" s="11">
        <v>2145</v>
      </c>
      <c r="F20" s="11">
        <v>1765</v>
      </c>
      <c r="G20" s="11">
        <v>2021</v>
      </c>
      <c r="H20" s="11">
        <v>2268</v>
      </c>
      <c r="I20" s="11">
        <v>2054</v>
      </c>
      <c r="J20" s="11">
        <v>2314</v>
      </c>
      <c r="K20" s="11">
        <v>2247</v>
      </c>
      <c r="L20" s="11">
        <v>2175</v>
      </c>
      <c r="M20" s="11">
        <v>1765</v>
      </c>
    </row>
    <row r="21" spans="1:13" ht="15.6" customHeight="1" x14ac:dyDescent="0.25">
      <c r="A21" s="10" t="s">
        <v>24</v>
      </c>
      <c r="B21" s="5">
        <f t="shared" si="5"/>
        <v>120789</v>
      </c>
      <c r="C21" s="11">
        <v>9326</v>
      </c>
      <c r="D21" s="11">
        <v>9842</v>
      </c>
      <c r="E21" s="11">
        <v>11673</v>
      </c>
      <c r="F21" s="11">
        <v>10386</v>
      </c>
      <c r="G21" s="11">
        <v>11438</v>
      </c>
      <c r="H21" s="11">
        <v>11728</v>
      </c>
      <c r="I21" s="11">
        <v>10339</v>
      </c>
      <c r="J21" s="11">
        <v>11956</v>
      </c>
      <c r="K21" s="11">
        <v>11596</v>
      </c>
      <c r="L21" s="11">
        <v>12097</v>
      </c>
      <c r="M21" s="11">
        <v>10408</v>
      </c>
    </row>
    <row r="22" spans="1:13" ht="15.75" x14ac:dyDescent="0.25">
      <c r="A22" s="7" t="s">
        <v>25</v>
      </c>
      <c r="B22" s="12">
        <f t="shared" si="5"/>
        <v>24616</v>
      </c>
      <c r="C22" s="9">
        <f t="shared" ref="C22:M22" si="7">SUM(C23:C24)</f>
        <v>2169</v>
      </c>
      <c r="D22" s="9">
        <f t="shared" si="7"/>
        <v>1825</v>
      </c>
      <c r="E22" s="9">
        <f t="shared" si="7"/>
        <v>2265</v>
      </c>
      <c r="F22" s="9">
        <f t="shared" si="7"/>
        <v>2163</v>
      </c>
      <c r="G22" s="9">
        <f t="shared" si="7"/>
        <v>2375</v>
      </c>
      <c r="H22" s="9">
        <f t="shared" si="7"/>
        <v>2261</v>
      </c>
      <c r="I22" s="9">
        <f t="shared" si="7"/>
        <v>2303</v>
      </c>
      <c r="J22" s="9">
        <f t="shared" si="7"/>
        <v>2529</v>
      </c>
      <c r="K22" s="9">
        <f t="shared" si="7"/>
        <v>2257</v>
      </c>
      <c r="L22" s="9">
        <f t="shared" si="7"/>
        <v>2447</v>
      </c>
      <c r="M22" s="9">
        <f t="shared" si="7"/>
        <v>2022</v>
      </c>
    </row>
    <row r="23" spans="1:13" ht="15.75" x14ac:dyDescent="0.25">
      <c r="A23" s="10" t="s">
        <v>14</v>
      </c>
      <c r="B23" s="12">
        <f t="shared" si="5"/>
        <v>17705</v>
      </c>
      <c r="C23" s="11">
        <v>1518</v>
      </c>
      <c r="D23" s="11">
        <v>1298</v>
      </c>
      <c r="E23" s="11">
        <v>1601</v>
      </c>
      <c r="F23" s="11">
        <v>1560</v>
      </c>
      <c r="G23" s="11">
        <v>1730</v>
      </c>
      <c r="H23" s="11">
        <v>1652</v>
      </c>
      <c r="I23" s="11">
        <v>1693</v>
      </c>
      <c r="J23" s="11">
        <v>1834</v>
      </c>
      <c r="K23" s="11">
        <v>1598</v>
      </c>
      <c r="L23" s="11">
        <v>1785</v>
      </c>
      <c r="M23" s="11">
        <v>1436</v>
      </c>
    </row>
    <row r="24" spans="1:13" ht="15.75" x14ac:dyDescent="0.25">
      <c r="A24" s="10" t="s">
        <v>16</v>
      </c>
      <c r="B24" s="12">
        <f t="shared" si="5"/>
        <v>6911</v>
      </c>
      <c r="C24" s="11">
        <v>651</v>
      </c>
      <c r="D24" s="11">
        <v>527</v>
      </c>
      <c r="E24" s="11">
        <v>664</v>
      </c>
      <c r="F24" s="11">
        <v>603</v>
      </c>
      <c r="G24" s="11">
        <v>645</v>
      </c>
      <c r="H24" s="11">
        <v>609</v>
      </c>
      <c r="I24" s="11">
        <v>610</v>
      </c>
      <c r="J24" s="11">
        <v>695</v>
      </c>
      <c r="K24" s="11">
        <v>659</v>
      </c>
      <c r="L24" s="11">
        <v>662</v>
      </c>
      <c r="M24" s="11">
        <v>586</v>
      </c>
    </row>
    <row r="25" spans="1:13" ht="15.75" x14ac:dyDescent="0.25">
      <c r="A25" s="7" t="s">
        <v>26</v>
      </c>
      <c r="B25" s="13">
        <v>185</v>
      </c>
      <c r="C25" s="9">
        <v>185</v>
      </c>
      <c r="D25" s="9">
        <v>185</v>
      </c>
      <c r="E25" s="9">
        <v>185</v>
      </c>
      <c r="F25" s="9">
        <v>185</v>
      </c>
      <c r="G25" s="9">
        <v>185</v>
      </c>
      <c r="H25" s="9">
        <v>185</v>
      </c>
      <c r="I25" s="9">
        <v>185</v>
      </c>
      <c r="J25" s="9">
        <v>185</v>
      </c>
      <c r="K25" s="9">
        <v>185</v>
      </c>
      <c r="L25" s="9">
        <v>186</v>
      </c>
      <c r="M25" s="9">
        <v>185</v>
      </c>
    </row>
    <row r="26" spans="1:13" ht="15.75" x14ac:dyDescent="0.25">
      <c r="A26" s="7" t="s">
        <v>27</v>
      </c>
      <c r="B26" s="12">
        <f t="shared" ref="B26:B31" si="8">SUM(C26:M26)</f>
        <v>6006</v>
      </c>
      <c r="C26" s="9">
        <f>SUM(C27:C28)</f>
        <v>459</v>
      </c>
      <c r="D26" s="9">
        <f t="shared" ref="D26:M26" si="9">SUM(D27:D28)</f>
        <v>451</v>
      </c>
      <c r="E26" s="9">
        <f t="shared" si="9"/>
        <v>609</v>
      </c>
      <c r="F26" s="9">
        <f t="shared" si="9"/>
        <v>523</v>
      </c>
      <c r="G26" s="9">
        <f t="shared" si="9"/>
        <v>546</v>
      </c>
      <c r="H26" s="9">
        <f t="shared" si="9"/>
        <v>561</v>
      </c>
      <c r="I26" s="9">
        <f t="shared" si="9"/>
        <v>563</v>
      </c>
      <c r="J26" s="9">
        <f t="shared" si="9"/>
        <v>627</v>
      </c>
      <c r="K26" s="9">
        <f t="shared" si="9"/>
        <v>580</v>
      </c>
      <c r="L26" s="9">
        <f t="shared" si="9"/>
        <v>602</v>
      </c>
      <c r="M26" s="9">
        <f t="shared" si="9"/>
        <v>485</v>
      </c>
    </row>
    <row r="27" spans="1:13" ht="15.75" x14ac:dyDescent="0.25">
      <c r="A27" s="10" t="s">
        <v>14</v>
      </c>
      <c r="B27" s="14">
        <f t="shared" si="8"/>
        <v>4066</v>
      </c>
      <c r="C27" s="11">
        <v>299</v>
      </c>
      <c r="D27" s="11">
        <v>283</v>
      </c>
      <c r="E27" s="11">
        <v>391</v>
      </c>
      <c r="F27" s="11">
        <v>350</v>
      </c>
      <c r="G27" s="11">
        <v>370</v>
      </c>
      <c r="H27" s="11">
        <v>398</v>
      </c>
      <c r="I27" s="11">
        <v>391</v>
      </c>
      <c r="J27" s="11">
        <v>451</v>
      </c>
      <c r="K27" s="11">
        <v>388</v>
      </c>
      <c r="L27" s="11">
        <v>416</v>
      </c>
      <c r="M27" s="11">
        <v>329</v>
      </c>
    </row>
    <row r="28" spans="1:13" ht="15.75" x14ac:dyDescent="0.25">
      <c r="A28" s="10" t="s">
        <v>16</v>
      </c>
      <c r="B28" s="14">
        <f t="shared" si="8"/>
        <v>1940</v>
      </c>
      <c r="C28" s="11">
        <v>160</v>
      </c>
      <c r="D28" s="11">
        <v>168</v>
      </c>
      <c r="E28" s="11">
        <v>218</v>
      </c>
      <c r="F28" s="11">
        <v>173</v>
      </c>
      <c r="G28" s="11">
        <v>176</v>
      </c>
      <c r="H28" s="11">
        <v>163</v>
      </c>
      <c r="I28" s="11">
        <v>172</v>
      </c>
      <c r="J28" s="11">
        <v>176</v>
      </c>
      <c r="K28" s="11">
        <v>192</v>
      </c>
      <c r="L28" s="11">
        <v>186</v>
      </c>
      <c r="M28" s="11">
        <v>156</v>
      </c>
    </row>
    <row r="29" spans="1:13" ht="15.75" x14ac:dyDescent="0.25">
      <c r="A29" s="7" t="s">
        <v>28</v>
      </c>
      <c r="B29" s="12">
        <f t="shared" si="8"/>
        <v>5962</v>
      </c>
      <c r="C29" s="9">
        <f>SUM(C30:C31)</f>
        <v>431</v>
      </c>
      <c r="D29" s="9">
        <f t="shared" ref="D29:M29" si="10">SUM(D30:D31)</f>
        <v>464</v>
      </c>
      <c r="E29" s="9">
        <f t="shared" si="10"/>
        <v>563</v>
      </c>
      <c r="F29" s="9">
        <f t="shared" si="10"/>
        <v>555</v>
      </c>
      <c r="G29" s="9">
        <f t="shared" si="10"/>
        <v>542</v>
      </c>
      <c r="H29" s="9">
        <f t="shared" si="10"/>
        <v>544</v>
      </c>
      <c r="I29" s="9">
        <f t="shared" si="10"/>
        <v>564</v>
      </c>
      <c r="J29" s="9">
        <f t="shared" si="10"/>
        <v>616</v>
      </c>
      <c r="K29" s="9">
        <f t="shared" si="10"/>
        <v>594</v>
      </c>
      <c r="L29" s="9">
        <f t="shared" si="10"/>
        <v>607</v>
      </c>
      <c r="M29" s="9">
        <f t="shared" si="10"/>
        <v>482</v>
      </c>
    </row>
    <row r="30" spans="1:13" ht="15.75" x14ac:dyDescent="0.25">
      <c r="A30" s="10" t="s">
        <v>14</v>
      </c>
      <c r="B30" s="14">
        <f t="shared" si="8"/>
        <v>4036</v>
      </c>
      <c r="C30" s="11">
        <v>281</v>
      </c>
      <c r="D30" s="11">
        <v>299</v>
      </c>
      <c r="E30" s="11">
        <v>369</v>
      </c>
      <c r="F30" s="11">
        <v>361</v>
      </c>
      <c r="G30" s="11">
        <v>363</v>
      </c>
      <c r="H30" s="11">
        <v>389</v>
      </c>
      <c r="I30" s="11">
        <v>395</v>
      </c>
      <c r="J30" s="11">
        <v>433</v>
      </c>
      <c r="K30" s="11">
        <v>402</v>
      </c>
      <c r="L30" s="11">
        <v>431</v>
      </c>
      <c r="M30" s="11">
        <v>313</v>
      </c>
    </row>
    <row r="31" spans="1:13" ht="15.75" x14ac:dyDescent="0.25">
      <c r="A31" s="10" t="s">
        <v>16</v>
      </c>
      <c r="B31" s="14">
        <f t="shared" si="8"/>
        <v>1926</v>
      </c>
      <c r="C31" s="11">
        <v>150</v>
      </c>
      <c r="D31" s="11">
        <v>165</v>
      </c>
      <c r="E31" s="11">
        <v>194</v>
      </c>
      <c r="F31" s="11">
        <v>194</v>
      </c>
      <c r="G31" s="11">
        <v>179</v>
      </c>
      <c r="H31" s="11">
        <v>155</v>
      </c>
      <c r="I31" s="11">
        <v>169</v>
      </c>
      <c r="J31" s="11">
        <v>183</v>
      </c>
      <c r="K31" s="11">
        <v>192</v>
      </c>
      <c r="L31" s="11">
        <v>176</v>
      </c>
      <c r="M31" s="11">
        <v>169</v>
      </c>
    </row>
    <row r="32" spans="1:13" ht="15.75" x14ac:dyDescent="0.25">
      <c r="A32" s="7" t="s">
        <v>29</v>
      </c>
      <c r="B32" s="14">
        <v>14</v>
      </c>
      <c r="C32" s="11">
        <v>7</v>
      </c>
      <c r="D32" s="11">
        <v>7</v>
      </c>
      <c r="E32" s="11">
        <v>7</v>
      </c>
      <c r="F32" s="11">
        <v>7</v>
      </c>
      <c r="G32" s="11">
        <v>7</v>
      </c>
      <c r="H32" s="11">
        <v>6</v>
      </c>
      <c r="I32" s="11">
        <v>4</v>
      </c>
      <c r="J32" s="11">
        <v>7</v>
      </c>
      <c r="K32" s="11">
        <v>4</v>
      </c>
      <c r="L32" s="11">
        <v>2</v>
      </c>
      <c r="M32" s="11">
        <v>2.0699999999999998</v>
      </c>
    </row>
    <row r="33" spans="1:13" ht="15.75" x14ac:dyDescent="0.25">
      <c r="A33" s="7" t="s">
        <v>30</v>
      </c>
      <c r="B33" s="12">
        <f>SUM(C33:M33)</f>
        <v>572</v>
      </c>
      <c r="C33" s="9">
        <v>55</v>
      </c>
      <c r="D33" s="9">
        <v>36</v>
      </c>
      <c r="E33" s="9">
        <v>49</v>
      </c>
      <c r="F33" s="9">
        <v>48</v>
      </c>
      <c r="G33" s="9">
        <v>50</v>
      </c>
      <c r="H33" s="9">
        <v>48</v>
      </c>
      <c r="I33" s="9">
        <v>49</v>
      </c>
      <c r="J33" s="9">
        <v>52</v>
      </c>
      <c r="K33" s="9">
        <v>60</v>
      </c>
      <c r="L33" s="9">
        <v>49</v>
      </c>
      <c r="M33" s="9">
        <v>76</v>
      </c>
    </row>
    <row r="34" spans="1:13" ht="15.75" x14ac:dyDescent="0.25">
      <c r="A34" s="7" t="s">
        <v>31</v>
      </c>
      <c r="B34" s="12">
        <f>SUM(C34:M34)</f>
        <v>28495</v>
      </c>
      <c r="C34" s="9">
        <v>1831</v>
      </c>
      <c r="D34" s="9">
        <v>2246</v>
      </c>
      <c r="E34" s="9">
        <v>2824</v>
      </c>
      <c r="F34" s="9">
        <v>3125</v>
      </c>
      <c r="G34" s="9">
        <v>2621</v>
      </c>
      <c r="H34" s="9">
        <v>2373</v>
      </c>
      <c r="I34" s="9">
        <v>2533</v>
      </c>
      <c r="J34" s="9">
        <v>2792</v>
      </c>
      <c r="K34" s="9">
        <v>2567</v>
      </c>
      <c r="L34" s="9">
        <v>2823</v>
      </c>
      <c r="M34" s="9">
        <v>2760</v>
      </c>
    </row>
    <row r="35" spans="1:13" ht="15.75" x14ac:dyDescent="0.25">
      <c r="A35" s="7" t="s">
        <v>32</v>
      </c>
      <c r="B35" s="12">
        <v>4.5</v>
      </c>
      <c r="C35" s="9">
        <f t="shared" ref="C35:G35" si="11">C34/C29</f>
        <v>4.2482598607888633</v>
      </c>
      <c r="D35" s="9">
        <f t="shared" si="11"/>
        <v>4.8405172413793105</v>
      </c>
      <c r="E35" s="9">
        <f t="shared" si="11"/>
        <v>5.0159857904085259</v>
      </c>
      <c r="F35" s="9">
        <f t="shared" si="11"/>
        <v>5.6306306306306304</v>
      </c>
      <c r="G35" s="9">
        <f t="shared" si="11"/>
        <v>4.8357933579335795</v>
      </c>
      <c r="H35" s="9">
        <v>4</v>
      </c>
      <c r="I35" s="9">
        <v>5</v>
      </c>
      <c r="J35" s="9">
        <v>5</v>
      </c>
      <c r="K35" s="9">
        <v>4</v>
      </c>
      <c r="L35" s="9">
        <v>4</v>
      </c>
      <c r="M35" s="9">
        <v>5</v>
      </c>
    </row>
    <row r="36" spans="1:13" ht="15.75" x14ac:dyDescent="0.25">
      <c r="A36" s="7" t="s">
        <v>33</v>
      </c>
      <c r="B36" s="15">
        <v>63</v>
      </c>
      <c r="C36" s="16">
        <v>61</v>
      </c>
      <c r="D36" s="16">
        <v>61</v>
      </c>
      <c r="E36" s="16">
        <v>67</v>
      </c>
      <c r="F36" s="16">
        <v>67</v>
      </c>
      <c r="G36" s="16">
        <v>61</v>
      </c>
      <c r="H36" s="16">
        <v>61</v>
      </c>
      <c r="I36" s="16">
        <v>62</v>
      </c>
      <c r="J36" s="17">
        <v>69</v>
      </c>
      <c r="K36" s="17">
        <v>74</v>
      </c>
      <c r="L36" s="17">
        <v>67</v>
      </c>
      <c r="M36" s="17">
        <v>65</v>
      </c>
    </row>
    <row r="37" spans="1:13" ht="15.75" x14ac:dyDescent="0.25">
      <c r="A37" s="7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.75" x14ac:dyDescent="0.25">
      <c r="A38" s="18" t="s">
        <v>34</v>
      </c>
      <c r="B38" s="19">
        <f t="shared" ref="B38:B52" si="12">SUM(C38:M38)</f>
        <v>5471</v>
      </c>
      <c r="C38" s="20">
        <f t="shared" ref="C38:H38" si="13">SUM(C39:C40)</f>
        <v>401</v>
      </c>
      <c r="D38" s="20">
        <f t="shared" si="13"/>
        <v>419</v>
      </c>
      <c r="E38" s="20">
        <f t="shared" si="13"/>
        <v>557</v>
      </c>
      <c r="F38" s="20">
        <f t="shared" si="13"/>
        <v>477</v>
      </c>
      <c r="G38" s="20">
        <f t="shared" si="13"/>
        <v>518</v>
      </c>
      <c r="H38" s="20">
        <f t="shared" si="13"/>
        <v>528</v>
      </c>
      <c r="I38" s="20">
        <f>SUM(I39:I40)</f>
        <v>550</v>
      </c>
      <c r="J38" s="20">
        <f>SUM(J39:J40)</f>
        <v>580</v>
      </c>
      <c r="K38" s="20">
        <f>SUM(K39:K40)</f>
        <v>529</v>
      </c>
      <c r="L38" s="20">
        <f>SUM(L39:L40)</f>
        <v>503</v>
      </c>
      <c r="M38" s="20">
        <f>SUM(M39:M40)</f>
        <v>409</v>
      </c>
    </row>
    <row r="39" spans="1:13" ht="15.75" x14ac:dyDescent="0.25">
      <c r="A39" s="21" t="s">
        <v>14</v>
      </c>
      <c r="B39" s="22">
        <f t="shared" si="12"/>
        <v>4072</v>
      </c>
      <c r="C39" s="23">
        <v>284</v>
      </c>
      <c r="D39" s="23">
        <v>310</v>
      </c>
      <c r="E39" s="23">
        <v>399</v>
      </c>
      <c r="F39" s="23">
        <v>359</v>
      </c>
      <c r="G39" s="23">
        <v>389</v>
      </c>
      <c r="H39" s="23">
        <v>397</v>
      </c>
      <c r="I39" s="23">
        <v>432</v>
      </c>
      <c r="J39" s="23">
        <v>440</v>
      </c>
      <c r="K39" s="23">
        <v>377</v>
      </c>
      <c r="L39" s="23">
        <v>381</v>
      </c>
      <c r="M39" s="23">
        <v>304</v>
      </c>
    </row>
    <row r="40" spans="1:13" ht="15.75" x14ac:dyDescent="0.25">
      <c r="A40" s="21" t="s">
        <v>16</v>
      </c>
      <c r="B40" s="22">
        <f t="shared" si="12"/>
        <v>1399</v>
      </c>
      <c r="C40" s="23">
        <v>117</v>
      </c>
      <c r="D40" s="23">
        <v>109</v>
      </c>
      <c r="E40" s="23">
        <v>158</v>
      </c>
      <c r="F40" s="23">
        <v>118</v>
      </c>
      <c r="G40" s="23">
        <v>129</v>
      </c>
      <c r="H40" s="23">
        <v>131</v>
      </c>
      <c r="I40" s="23">
        <v>118</v>
      </c>
      <c r="J40" s="23">
        <v>140</v>
      </c>
      <c r="K40" s="23">
        <v>152</v>
      </c>
      <c r="L40" s="23">
        <v>122</v>
      </c>
      <c r="M40" s="23">
        <v>105</v>
      </c>
    </row>
    <row r="41" spans="1:13" ht="15.75" x14ac:dyDescent="0.25">
      <c r="A41" s="24" t="s">
        <v>35</v>
      </c>
      <c r="B41" s="25">
        <f t="shared" si="12"/>
        <v>4989</v>
      </c>
      <c r="C41" s="26">
        <f>SUM(C42:C44)</f>
        <v>366</v>
      </c>
      <c r="D41" s="26">
        <f t="shared" ref="D41:M41" si="14">SUM(D42:D44)</f>
        <v>389</v>
      </c>
      <c r="E41" s="26">
        <f t="shared" si="14"/>
        <v>511</v>
      </c>
      <c r="F41" s="26">
        <f t="shared" si="14"/>
        <v>443</v>
      </c>
      <c r="G41" s="26">
        <f t="shared" si="14"/>
        <v>487</v>
      </c>
      <c r="H41" s="26">
        <f t="shared" si="14"/>
        <v>490</v>
      </c>
      <c r="I41" s="26">
        <f t="shared" si="14"/>
        <v>511</v>
      </c>
      <c r="J41" s="26">
        <f t="shared" si="14"/>
        <v>500</v>
      </c>
      <c r="K41" s="26">
        <f t="shared" si="14"/>
        <v>495</v>
      </c>
      <c r="L41" s="26">
        <f t="shared" si="14"/>
        <v>450</v>
      </c>
      <c r="M41" s="26">
        <f t="shared" si="14"/>
        <v>347</v>
      </c>
    </row>
    <row r="42" spans="1:13" ht="15.75" x14ac:dyDescent="0.25">
      <c r="A42" s="21" t="s">
        <v>36</v>
      </c>
      <c r="B42" s="22">
        <f t="shared" si="12"/>
        <v>641</v>
      </c>
      <c r="C42" s="27">
        <v>45</v>
      </c>
      <c r="D42" s="27">
        <v>57</v>
      </c>
      <c r="E42" s="27">
        <v>58</v>
      </c>
      <c r="F42" s="27">
        <v>55</v>
      </c>
      <c r="G42" s="27">
        <v>69</v>
      </c>
      <c r="H42" s="27">
        <v>66</v>
      </c>
      <c r="I42" s="27">
        <v>58</v>
      </c>
      <c r="J42" s="27">
        <v>67</v>
      </c>
      <c r="K42" s="27">
        <v>63</v>
      </c>
      <c r="L42" s="27">
        <v>60</v>
      </c>
      <c r="M42" s="27">
        <v>43</v>
      </c>
    </row>
    <row r="43" spans="1:13" ht="15.75" x14ac:dyDescent="0.25">
      <c r="A43" s="21" t="s">
        <v>37</v>
      </c>
      <c r="B43" s="22">
        <f t="shared" si="12"/>
        <v>1674</v>
      </c>
      <c r="C43" s="27">
        <v>148</v>
      </c>
      <c r="D43" s="27">
        <v>142</v>
      </c>
      <c r="E43" s="27">
        <v>175</v>
      </c>
      <c r="F43" s="27">
        <v>146</v>
      </c>
      <c r="G43" s="27">
        <v>197</v>
      </c>
      <c r="H43" s="27">
        <v>172</v>
      </c>
      <c r="I43" s="27">
        <v>159</v>
      </c>
      <c r="J43" s="27">
        <v>145</v>
      </c>
      <c r="K43" s="27">
        <v>180</v>
      </c>
      <c r="L43" s="27">
        <v>119</v>
      </c>
      <c r="M43" s="27">
        <v>91</v>
      </c>
    </row>
    <row r="44" spans="1:13" ht="15.75" x14ac:dyDescent="0.25">
      <c r="A44" s="21" t="s">
        <v>38</v>
      </c>
      <c r="B44" s="22">
        <f t="shared" si="12"/>
        <v>2674</v>
      </c>
      <c r="C44" s="27">
        <v>173</v>
      </c>
      <c r="D44" s="27">
        <v>190</v>
      </c>
      <c r="E44" s="27">
        <v>278</v>
      </c>
      <c r="F44" s="27">
        <v>242</v>
      </c>
      <c r="G44" s="27">
        <v>221</v>
      </c>
      <c r="H44" s="27">
        <v>252</v>
      </c>
      <c r="I44" s="27">
        <v>294</v>
      </c>
      <c r="J44" s="27">
        <v>288</v>
      </c>
      <c r="K44" s="27">
        <v>252</v>
      </c>
      <c r="L44" s="27">
        <v>271</v>
      </c>
      <c r="M44" s="17">
        <v>213</v>
      </c>
    </row>
    <row r="45" spans="1:13" ht="15.75" x14ac:dyDescent="0.25">
      <c r="A45" s="24" t="s">
        <v>39</v>
      </c>
      <c r="B45" s="25">
        <f t="shared" si="12"/>
        <v>410</v>
      </c>
      <c r="C45" s="26">
        <f>SUM(C46:C48)</f>
        <v>35</v>
      </c>
      <c r="D45" s="26">
        <f t="shared" ref="D45:J45" si="15">SUM(D46:D48)</f>
        <v>30</v>
      </c>
      <c r="E45" s="26">
        <f t="shared" si="15"/>
        <v>46</v>
      </c>
      <c r="F45" s="26">
        <f t="shared" si="15"/>
        <v>34</v>
      </c>
      <c r="G45" s="26">
        <f t="shared" si="15"/>
        <v>31</v>
      </c>
      <c r="H45" s="26">
        <f t="shared" si="15"/>
        <v>38</v>
      </c>
      <c r="I45" s="26">
        <f t="shared" si="15"/>
        <v>39</v>
      </c>
      <c r="J45" s="26">
        <f t="shared" si="15"/>
        <v>44</v>
      </c>
      <c r="K45" s="26">
        <f>SUM(K46:K48)</f>
        <v>34</v>
      </c>
      <c r="L45" s="26">
        <f>SUM(L46:L48)</f>
        <v>39</v>
      </c>
      <c r="M45" s="26">
        <f>SUM(M46:M48)</f>
        <v>40</v>
      </c>
    </row>
    <row r="46" spans="1:13" ht="15.75" x14ac:dyDescent="0.25">
      <c r="A46" s="21" t="s">
        <v>36</v>
      </c>
      <c r="B46" s="22">
        <f t="shared" si="12"/>
        <v>73</v>
      </c>
      <c r="C46" s="27">
        <v>16</v>
      </c>
      <c r="D46" s="27">
        <v>12</v>
      </c>
      <c r="E46" s="27">
        <v>11</v>
      </c>
      <c r="F46" s="27">
        <v>2</v>
      </c>
      <c r="G46" s="27">
        <v>2</v>
      </c>
      <c r="H46" s="27">
        <v>5</v>
      </c>
      <c r="I46" s="27">
        <v>10</v>
      </c>
      <c r="J46" s="27">
        <v>6</v>
      </c>
      <c r="K46" s="27">
        <v>1</v>
      </c>
      <c r="L46" s="27">
        <v>5</v>
      </c>
      <c r="M46" s="27">
        <v>3</v>
      </c>
    </row>
    <row r="47" spans="1:13" ht="15.75" x14ac:dyDescent="0.25">
      <c r="A47" s="21" t="s">
        <v>37</v>
      </c>
      <c r="B47" s="22">
        <f t="shared" si="12"/>
        <v>130</v>
      </c>
      <c r="C47" s="27">
        <v>6</v>
      </c>
      <c r="D47" s="27">
        <v>5</v>
      </c>
      <c r="E47" s="27">
        <v>16</v>
      </c>
      <c r="F47" s="27">
        <v>10</v>
      </c>
      <c r="G47" s="27">
        <v>12</v>
      </c>
      <c r="H47" s="27">
        <v>11</v>
      </c>
      <c r="I47" s="27">
        <v>7</v>
      </c>
      <c r="J47" s="27">
        <v>19</v>
      </c>
      <c r="K47" s="27">
        <v>13</v>
      </c>
      <c r="L47" s="27">
        <v>17</v>
      </c>
      <c r="M47" s="27">
        <v>14</v>
      </c>
    </row>
    <row r="48" spans="1:13" ht="15.75" x14ac:dyDescent="0.25">
      <c r="A48" s="21" t="s">
        <v>40</v>
      </c>
      <c r="B48" s="22">
        <f t="shared" si="12"/>
        <v>207</v>
      </c>
      <c r="C48" s="27">
        <v>13</v>
      </c>
      <c r="D48" s="27">
        <v>13</v>
      </c>
      <c r="E48" s="27">
        <v>19</v>
      </c>
      <c r="F48" s="27">
        <v>22</v>
      </c>
      <c r="G48" s="27">
        <v>17</v>
      </c>
      <c r="H48" s="27">
        <v>22</v>
      </c>
      <c r="I48" s="27">
        <v>22</v>
      </c>
      <c r="J48" s="27">
        <v>19</v>
      </c>
      <c r="K48" s="27">
        <v>20</v>
      </c>
      <c r="L48" s="27">
        <v>17</v>
      </c>
      <c r="M48" s="27">
        <v>23</v>
      </c>
    </row>
    <row r="49" spans="1:13" ht="15.75" x14ac:dyDescent="0.25">
      <c r="A49" s="24" t="s">
        <v>41</v>
      </c>
      <c r="B49" s="25">
        <f t="shared" si="12"/>
        <v>1784</v>
      </c>
      <c r="C49" s="26">
        <f>SUM(C50:C52)</f>
        <v>127</v>
      </c>
      <c r="D49" s="26">
        <f t="shared" ref="D49:M49" si="16">SUM(D50:D52)</f>
        <v>150</v>
      </c>
      <c r="E49" s="26">
        <f t="shared" si="16"/>
        <v>218</v>
      </c>
      <c r="F49" s="26">
        <f t="shared" si="16"/>
        <v>202</v>
      </c>
      <c r="G49" s="26">
        <f t="shared" si="16"/>
        <v>180</v>
      </c>
      <c r="H49" s="26">
        <f t="shared" si="16"/>
        <v>198</v>
      </c>
      <c r="I49" s="26">
        <f t="shared" si="16"/>
        <v>156</v>
      </c>
      <c r="J49" s="26">
        <f t="shared" si="16"/>
        <v>155</v>
      </c>
      <c r="K49" s="26">
        <f t="shared" si="16"/>
        <v>176</v>
      </c>
      <c r="L49" s="26">
        <f t="shared" si="16"/>
        <v>113</v>
      </c>
      <c r="M49" s="26">
        <f t="shared" si="16"/>
        <v>109</v>
      </c>
    </row>
    <row r="50" spans="1:13" ht="15.75" x14ac:dyDescent="0.25">
      <c r="A50" s="21" t="s">
        <v>42</v>
      </c>
      <c r="B50" s="22">
        <f t="shared" si="12"/>
        <v>1022</v>
      </c>
      <c r="C50" s="28">
        <v>69</v>
      </c>
      <c r="D50" s="28">
        <v>69</v>
      </c>
      <c r="E50" s="28">
        <v>139</v>
      </c>
      <c r="F50" s="28">
        <v>87</v>
      </c>
      <c r="G50" s="28">
        <v>101</v>
      </c>
      <c r="H50" s="28">
        <v>113</v>
      </c>
      <c r="I50" s="28">
        <v>98</v>
      </c>
      <c r="J50" s="28">
        <v>99</v>
      </c>
      <c r="K50" s="28">
        <v>89</v>
      </c>
      <c r="L50" s="28">
        <v>79</v>
      </c>
      <c r="M50" s="28">
        <v>79</v>
      </c>
    </row>
    <row r="51" spans="1:13" ht="15.75" x14ac:dyDescent="0.25">
      <c r="A51" s="21" t="s">
        <v>43</v>
      </c>
      <c r="B51" s="22">
        <f t="shared" si="12"/>
        <v>459</v>
      </c>
      <c r="C51" s="28">
        <v>30</v>
      </c>
      <c r="D51" s="28">
        <v>52</v>
      </c>
      <c r="E51" s="28">
        <v>44</v>
      </c>
      <c r="F51" s="28">
        <v>78</v>
      </c>
      <c r="G51" s="28">
        <v>50</v>
      </c>
      <c r="H51" s="28">
        <v>57</v>
      </c>
      <c r="I51" s="28">
        <v>44</v>
      </c>
      <c r="J51" s="28">
        <v>26</v>
      </c>
      <c r="K51" s="28">
        <v>53</v>
      </c>
      <c r="L51" s="28">
        <v>14</v>
      </c>
      <c r="M51" s="28">
        <v>11</v>
      </c>
    </row>
    <row r="52" spans="1:13" ht="15.75" x14ac:dyDescent="0.25">
      <c r="A52" s="21" t="s">
        <v>44</v>
      </c>
      <c r="B52" s="22">
        <f t="shared" si="12"/>
        <v>303</v>
      </c>
      <c r="C52" s="28">
        <v>28</v>
      </c>
      <c r="D52" s="28">
        <v>29</v>
      </c>
      <c r="E52" s="28">
        <v>35</v>
      </c>
      <c r="F52" s="28">
        <v>37</v>
      </c>
      <c r="G52" s="28">
        <v>29</v>
      </c>
      <c r="H52" s="28">
        <v>28</v>
      </c>
      <c r="I52" s="28">
        <v>14</v>
      </c>
      <c r="J52" s="28">
        <v>30</v>
      </c>
      <c r="K52" s="28">
        <v>34</v>
      </c>
      <c r="L52" s="28">
        <v>20</v>
      </c>
      <c r="M52" s="28">
        <v>19</v>
      </c>
    </row>
    <row r="53" spans="1:13" ht="15.75" x14ac:dyDescent="0.25">
      <c r="A53" s="29"/>
      <c r="B53" s="3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 x14ac:dyDescent="0.25">
      <c r="A54" s="24" t="s">
        <v>45</v>
      </c>
      <c r="B54" s="25">
        <f t="shared" ref="B54:B62" si="17">SUM(C54:M54)</f>
        <v>35013</v>
      </c>
      <c r="C54" s="31">
        <f>SUM(C55:C56)</f>
        <v>2871</v>
      </c>
      <c r="D54" s="31">
        <f t="shared" ref="D54:M54" si="18">SUM(D55:D56)</f>
        <v>2856</v>
      </c>
      <c r="E54" s="31">
        <f t="shared" si="18"/>
        <v>3408</v>
      </c>
      <c r="F54" s="31">
        <f t="shared" si="18"/>
        <v>3237</v>
      </c>
      <c r="G54" s="31">
        <f t="shared" si="18"/>
        <v>3193</v>
      </c>
      <c r="H54" s="31">
        <f t="shared" si="18"/>
        <v>3332</v>
      </c>
      <c r="I54" s="31">
        <f t="shared" si="18"/>
        <v>3090</v>
      </c>
      <c r="J54" s="31">
        <f t="shared" si="18"/>
        <v>3470</v>
      </c>
      <c r="K54" s="31">
        <f t="shared" si="18"/>
        <v>3311</v>
      </c>
      <c r="L54" s="31">
        <f t="shared" si="18"/>
        <v>3260</v>
      </c>
      <c r="M54" s="31">
        <f t="shared" si="18"/>
        <v>2985</v>
      </c>
    </row>
    <row r="55" spans="1:13" ht="15.75" x14ac:dyDescent="0.25">
      <c r="A55" s="21" t="s">
        <v>46</v>
      </c>
      <c r="B55" s="22">
        <f t="shared" si="17"/>
        <v>25455</v>
      </c>
      <c r="C55" s="32">
        <v>2137</v>
      </c>
      <c r="D55" s="32">
        <v>2090</v>
      </c>
      <c r="E55" s="32">
        <v>2449</v>
      </c>
      <c r="F55" s="32">
        <v>2344</v>
      </c>
      <c r="G55" s="32">
        <v>2292</v>
      </c>
      <c r="H55" s="32">
        <v>2431</v>
      </c>
      <c r="I55" s="32">
        <v>2282</v>
      </c>
      <c r="J55" s="32">
        <v>2543</v>
      </c>
      <c r="K55" s="32">
        <v>2385</v>
      </c>
      <c r="L55" s="32">
        <v>2355</v>
      </c>
      <c r="M55" s="32">
        <v>2147</v>
      </c>
    </row>
    <row r="56" spans="1:13" ht="15.75" x14ac:dyDescent="0.25">
      <c r="A56" s="21" t="s">
        <v>47</v>
      </c>
      <c r="B56" s="22">
        <f t="shared" si="17"/>
        <v>9558</v>
      </c>
      <c r="C56" s="32">
        <v>734</v>
      </c>
      <c r="D56" s="32">
        <v>766</v>
      </c>
      <c r="E56" s="32">
        <v>959</v>
      </c>
      <c r="F56" s="32">
        <v>893</v>
      </c>
      <c r="G56" s="32">
        <v>901</v>
      </c>
      <c r="H56" s="32">
        <v>901</v>
      </c>
      <c r="I56" s="32">
        <v>808</v>
      </c>
      <c r="J56" s="32">
        <v>927</v>
      </c>
      <c r="K56" s="32">
        <v>926</v>
      </c>
      <c r="L56" s="32">
        <v>905</v>
      </c>
      <c r="M56" s="32">
        <v>838</v>
      </c>
    </row>
    <row r="57" spans="1:13" ht="15.75" x14ac:dyDescent="0.25">
      <c r="A57" s="24" t="s">
        <v>48</v>
      </c>
      <c r="B57" s="25">
        <f t="shared" si="17"/>
        <v>8613</v>
      </c>
      <c r="C57" s="31">
        <f>SUM(C58:C59)</f>
        <v>851</v>
      </c>
      <c r="D57" s="31">
        <f t="shared" ref="D57:M57" si="19">SUM(D58:D59)</f>
        <v>755</v>
      </c>
      <c r="E57" s="31">
        <f t="shared" si="19"/>
        <v>811</v>
      </c>
      <c r="F57" s="31">
        <f t="shared" si="19"/>
        <v>846</v>
      </c>
      <c r="G57" s="31">
        <f t="shared" si="19"/>
        <v>793</v>
      </c>
      <c r="H57" s="31">
        <f t="shared" si="19"/>
        <v>868</v>
      </c>
      <c r="I57" s="31">
        <f t="shared" si="19"/>
        <v>444</v>
      </c>
      <c r="J57" s="31">
        <f t="shared" si="19"/>
        <v>839</v>
      </c>
      <c r="K57" s="31">
        <f t="shared" si="19"/>
        <v>817</v>
      </c>
      <c r="L57" s="31">
        <f t="shared" si="19"/>
        <v>703</v>
      </c>
      <c r="M57" s="31">
        <f t="shared" si="19"/>
        <v>886</v>
      </c>
    </row>
    <row r="58" spans="1:13" ht="15.75" x14ac:dyDescent="0.25">
      <c r="A58" s="21" t="s">
        <v>46</v>
      </c>
      <c r="B58" s="22">
        <f t="shared" si="17"/>
        <v>6529</v>
      </c>
      <c r="C58" s="32">
        <v>650</v>
      </c>
      <c r="D58" s="32">
        <v>565</v>
      </c>
      <c r="E58" s="32">
        <v>624</v>
      </c>
      <c r="F58" s="32">
        <v>649</v>
      </c>
      <c r="G58" s="32">
        <v>613</v>
      </c>
      <c r="H58" s="32">
        <v>695</v>
      </c>
      <c r="I58" s="32">
        <v>249</v>
      </c>
      <c r="J58" s="32">
        <v>656</v>
      </c>
      <c r="K58" s="32">
        <v>624</v>
      </c>
      <c r="L58" s="32">
        <v>524</v>
      </c>
      <c r="M58" s="32">
        <v>680</v>
      </c>
    </row>
    <row r="59" spans="1:13" ht="15.75" x14ac:dyDescent="0.25">
      <c r="A59" s="21" t="s">
        <v>47</v>
      </c>
      <c r="B59" s="22">
        <f t="shared" si="17"/>
        <v>2084</v>
      </c>
      <c r="C59" s="32">
        <v>201</v>
      </c>
      <c r="D59" s="32">
        <v>190</v>
      </c>
      <c r="E59" s="32">
        <v>187</v>
      </c>
      <c r="F59" s="32">
        <v>197</v>
      </c>
      <c r="G59" s="32">
        <v>180</v>
      </c>
      <c r="H59" s="32">
        <v>173</v>
      </c>
      <c r="I59" s="32">
        <v>195</v>
      </c>
      <c r="J59" s="32">
        <v>183</v>
      </c>
      <c r="K59" s="32">
        <v>193</v>
      </c>
      <c r="L59" s="32">
        <v>179</v>
      </c>
      <c r="M59" s="32">
        <v>206</v>
      </c>
    </row>
    <row r="60" spans="1:13" ht="15.75" x14ac:dyDescent="0.25">
      <c r="A60" s="24" t="s">
        <v>49</v>
      </c>
      <c r="B60" s="25">
        <f t="shared" si="17"/>
        <v>45580</v>
      </c>
      <c r="C60" s="31">
        <f>SUM(C61:C62)</f>
        <v>4063</v>
      </c>
      <c r="D60" s="31">
        <f t="shared" ref="D60:K60" si="20">SUM(D61:D62)</f>
        <v>5197</v>
      </c>
      <c r="E60" s="31">
        <f t="shared" si="20"/>
        <v>4668</v>
      </c>
      <c r="F60" s="31">
        <f t="shared" si="20"/>
        <v>4613</v>
      </c>
      <c r="G60" s="31">
        <f t="shared" si="20"/>
        <v>4069</v>
      </c>
      <c r="H60" s="31">
        <f t="shared" si="20"/>
        <v>5342</v>
      </c>
      <c r="I60" s="31">
        <f t="shared" si="20"/>
        <v>4688</v>
      </c>
      <c r="J60" s="31">
        <f t="shared" si="20"/>
        <v>4617</v>
      </c>
      <c r="K60" s="31">
        <f t="shared" si="20"/>
        <v>4471</v>
      </c>
      <c r="L60" s="31">
        <f>SUM(L61:L62)</f>
        <v>3852</v>
      </c>
      <c r="M60" s="31" t="s">
        <v>57</v>
      </c>
    </row>
    <row r="61" spans="1:13" ht="15.75" x14ac:dyDescent="0.25">
      <c r="A61" s="21" t="s">
        <v>46</v>
      </c>
      <c r="B61" s="22">
        <f t="shared" si="17"/>
        <v>36856</v>
      </c>
      <c r="C61" s="32">
        <v>3246</v>
      </c>
      <c r="D61" s="32">
        <v>4093</v>
      </c>
      <c r="E61" s="32">
        <v>3764</v>
      </c>
      <c r="F61" s="32">
        <v>3670</v>
      </c>
      <c r="G61" s="32">
        <v>3043</v>
      </c>
      <c r="H61" s="32">
        <v>3897</v>
      </c>
      <c r="I61" s="32">
        <v>3722</v>
      </c>
      <c r="J61" s="32">
        <v>3517</v>
      </c>
      <c r="K61" s="32">
        <v>3692</v>
      </c>
      <c r="L61" s="32">
        <v>3143</v>
      </c>
      <c r="M61" s="32">
        <v>1069</v>
      </c>
    </row>
    <row r="62" spans="1:13" ht="15.75" x14ac:dyDescent="0.25">
      <c r="A62" s="33" t="s">
        <v>47</v>
      </c>
      <c r="B62" s="22">
        <f t="shared" si="17"/>
        <v>10025</v>
      </c>
      <c r="C62" s="34">
        <v>817</v>
      </c>
      <c r="D62" s="34">
        <v>1104</v>
      </c>
      <c r="E62" s="34">
        <v>904</v>
      </c>
      <c r="F62" s="34">
        <v>943</v>
      </c>
      <c r="G62" s="34">
        <v>1026</v>
      </c>
      <c r="H62" s="34">
        <v>1445</v>
      </c>
      <c r="I62" s="34">
        <v>966</v>
      </c>
      <c r="J62" s="34">
        <v>1100</v>
      </c>
      <c r="K62" s="34">
        <v>779</v>
      </c>
      <c r="L62" s="34">
        <v>709</v>
      </c>
      <c r="M62" s="34">
        <v>232</v>
      </c>
    </row>
    <row r="63" spans="1:13" ht="15.75" x14ac:dyDescent="0.25">
      <c r="A63" s="21"/>
      <c r="B63" s="22"/>
      <c r="C63" s="35"/>
      <c r="D63" s="35"/>
      <c r="E63" s="35"/>
      <c r="F63" s="35"/>
      <c r="G63" s="35"/>
      <c r="H63" s="35"/>
      <c r="I63" s="35"/>
      <c r="J63" s="35"/>
      <c r="K63" s="34"/>
      <c r="L63" s="34"/>
      <c r="M63" s="34"/>
    </row>
    <row r="64" spans="1:13" ht="17.25" x14ac:dyDescent="0.3">
      <c r="A64" s="36" t="s">
        <v>50</v>
      </c>
      <c r="B64" s="37">
        <f t="shared" ref="B64:B69" si="21">SUM(C64:M64)</f>
        <v>31141</v>
      </c>
      <c r="C64" s="38">
        <f>SUM(C65:C66)</f>
        <v>2426</v>
      </c>
      <c r="D64" s="38">
        <f t="shared" ref="D64:L64" si="22">SUM(D65:D66)</f>
        <v>2398</v>
      </c>
      <c r="E64" s="38">
        <f t="shared" si="22"/>
        <v>3358</v>
      </c>
      <c r="F64" s="38">
        <f t="shared" si="22"/>
        <v>3597</v>
      </c>
      <c r="G64" s="38">
        <f t="shared" si="22"/>
        <v>3664</v>
      </c>
      <c r="H64" s="38">
        <f t="shared" si="22"/>
        <v>3505</v>
      </c>
      <c r="I64" s="38">
        <f t="shared" si="22"/>
        <v>2331</v>
      </c>
      <c r="J64" s="38">
        <f t="shared" si="22"/>
        <v>3433</v>
      </c>
      <c r="K64" s="38">
        <f t="shared" si="22"/>
        <v>3557</v>
      </c>
      <c r="L64" s="38">
        <f t="shared" si="22"/>
        <v>2872</v>
      </c>
      <c r="M64" s="38" t="s">
        <v>58</v>
      </c>
    </row>
    <row r="65" spans="1:13" ht="17.25" x14ac:dyDescent="0.3">
      <c r="A65" s="39" t="s">
        <v>46</v>
      </c>
      <c r="B65" s="40">
        <f t="shared" si="21"/>
        <v>24352</v>
      </c>
      <c r="C65" s="41">
        <v>1787</v>
      </c>
      <c r="D65" s="41">
        <v>1749</v>
      </c>
      <c r="E65" s="41">
        <v>2559</v>
      </c>
      <c r="F65" s="41">
        <v>2732</v>
      </c>
      <c r="G65" s="41">
        <v>2746</v>
      </c>
      <c r="H65" s="41">
        <v>2639</v>
      </c>
      <c r="I65" s="41">
        <v>1778</v>
      </c>
      <c r="J65" s="41">
        <v>2591</v>
      </c>
      <c r="K65" s="41">
        <v>2685</v>
      </c>
      <c r="L65" s="41">
        <v>2237</v>
      </c>
      <c r="M65" s="41">
        <v>849</v>
      </c>
    </row>
    <row r="66" spans="1:13" ht="17.25" x14ac:dyDescent="0.3">
      <c r="A66" s="42" t="s">
        <v>47</v>
      </c>
      <c r="B66" s="40">
        <f t="shared" si="21"/>
        <v>8011</v>
      </c>
      <c r="C66" s="41">
        <v>639</v>
      </c>
      <c r="D66" s="41">
        <v>649</v>
      </c>
      <c r="E66" s="41">
        <v>799</v>
      </c>
      <c r="F66" s="41">
        <v>865</v>
      </c>
      <c r="G66" s="41">
        <v>918</v>
      </c>
      <c r="H66" s="41">
        <v>866</v>
      </c>
      <c r="I66" s="41">
        <v>553</v>
      </c>
      <c r="J66" s="41">
        <v>842</v>
      </c>
      <c r="K66" s="41">
        <v>872</v>
      </c>
      <c r="L66" s="41">
        <v>635</v>
      </c>
      <c r="M66" s="41">
        <v>373</v>
      </c>
    </row>
    <row r="67" spans="1:13" ht="17.25" x14ac:dyDescent="0.3">
      <c r="A67" s="43" t="s">
        <v>51</v>
      </c>
      <c r="B67" s="37">
        <f t="shared" si="21"/>
        <v>1341</v>
      </c>
      <c r="C67" s="38">
        <f t="shared" ref="C67:M67" si="23">SUM(C68:C69)</f>
        <v>101</v>
      </c>
      <c r="D67" s="38">
        <f t="shared" si="23"/>
        <v>106</v>
      </c>
      <c r="E67" s="38">
        <f t="shared" si="23"/>
        <v>115</v>
      </c>
      <c r="F67" s="38">
        <f t="shared" si="23"/>
        <v>101</v>
      </c>
      <c r="G67" s="38">
        <f t="shared" si="23"/>
        <v>135</v>
      </c>
      <c r="H67" s="38">
        <f t="shared" si="23"/>
        <v>134</v>
      </c>
      <c r="I67" s="38">
        <f t="shared" si="23"/>
        <v>121</v>
      </c>
      <c r="J67" s="38">
        <f t="shared" si="23"/>
        <v>132</v>
      </c>
      <c r="K67" s="38">
        <f t="shared" si="23"/>
        <v>129</v>
      </c>
      <c r="L67" s="38">
        <f t="shared" si="23"/>
        <v>144</v>
      </c>
      <c r="M67" s="38">
        <f t="shared" si="23"/>
        <v>123</v>
      </c>
    </row>
    <row r="68" spans="1:13" ht="17.25" x14ac:dyDescent="0.3">
      <c r="A68" s="42" t="s">
        <v>46</v>
      </c>
      <c r="B68" s="40">
        <f t="shared" si="21"/>
        <v>1062</v>
      </c>
      <c r="C68" s="41">
        <v>88</v>
      </c>
      <c r="D68" s="41">
        <v>88</v>
      </c>
      <c r="E68" s="41">
        <v>92</v>
      </c>
      <c r="F68" s="41">
        <v>80</v>
      </c>
      <c r="G68" s="41">
        <v>106</v>
      </c>
      <c r="H68" s="41">
        <v>103</v>
      </c>
      <c r="I68" s="41">
        <v>98</v>
      </c>
      <c r="J68" s="41">
        <v>108</v>
      </c>
      <c r="K68" s="41">
        <v>100</v>
      </c>
      <c r="L68" s="41">
        <v>102</v>
      </c>
      <c r="M68" s="41">
        <v>97</v>
      </c>
    </row>
    <row r="69" spans="1:13" ht="18" thickBot="1" x14ac:dyDescent="0.35">
      <c r="A69" s="44" t="s">
        <v>47</v>
      </c>
      <c r="B69" s="40">
        <f t="shared" si="21"/>
        <v>279</v>
      </c>
      <c r="C69" s="41">
        <v>13</v>
      </c>
      <c r="D69" s="41">
        <v>18</v>
      </c>
      <c r="E69" s="41">
        <v>23</v>
      </c>
      <c r="F69" s="41">
        <v>21</v>
      </c>
      <c r="G69" s="41">
        <v>29</v>
      </c>
      <c r="H69" s="41">
        <v>31</v>
      </c>
      <c r="I69" s="41">
        <v>23</v>
      </c>
      <c r="J69" s="41">
        <v>24</v>
      </c>
      <c r="K69" s="41">
        <v>29</v>
      </c>
      <c r="L69" s="41">
        <v>42</v>
      </c>
      <c r="M69" s="61">
        <v>26</v>
      </c>
    </row>
    <row r="70" spans="1:13" ht="18" thickTop="1" x14ac:dyDescent="0.3">
      <c r="A70" s="49" t="s">
        <v>54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3" ht="17.25" x14ac:dyDescent="0.3">
      <c r="A71" s="50" t="s">
        <v>55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3" ht="17.25" x14ac:dyDescent="0.3">
      <c r="A72" s="52" t="s">
        <v>52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</sheetData>
  <mergeCells count="13">
    <mergeCell ref="F1:F2"/>
    <mergeCell ref="G1:G2"/>
    <mergeCell ref="M1:M2"/>
    <mergeCell ref="A1:A2"/>
    <mergeCell ref="B1:B2"/>
    <mergeCell ref="C1:C2"/>
    <mergeCell ref="D1:D2"/>
    <mergeCell ref="E1:E2"/>
    <mergeCell ref="L1:L2"/>
    <mergeCell ref="H1:H2"/>
    <mergeCell ref="I1:I2"/>
    <mergeCell ref="J1:J2"/>
    <mergeCell ref="K1:K2"/>
  </mergeCells>
  <pageMargins left="0.7" right="0.7" top="0.75" bottom="0.75" header="0.3" footer="0.3"/>
  <pageSetup scale="7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N66" sqref="N66"/>
    </sheetView>
  </sheetViews>
  <sheetFormatPr baseColWidth="10" defaultRowHeight="15" x14ac:dyDescent="0.25"/>
  <cols>
    <col min="1" max="1" width="32.140625" style="48" customWidth="1"/>
    <col min="2" max="8" width="11.42578125" style="48"/>
    <col min="9" max="9" width="12.28515625" style="48" customWidth="1"/>
    <col min="10" max="16384" width="11.42578125" style="48"/>
  </cols>
  <sheetData>
    <row r="1" spans="1:13" ht="15.75" customHeight="1" thickTop="1" x14ac:dyDescent="0.25">
      <c r="A1" s="62" t="s">
        <v>0</v>
      </c>
      <c r="B1" s="63" t="s">
        <v>1</v>
      </c>
      <c r="C1" s="64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9</v>
      </c>
      <c r="K1" s="65" t="s">
        <v>10</v>
      </c>
      <c r="L1" s="65" t="s">
        <v>53</v>
      </c>
      <c r="M1" s="65" t="s">
        <v>56</v>
      </c>
    </row>
    <row r="2" spans="1:13" x14ac:dyDescent="0.25">
      <c r="A2" s="66"/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x14ac:dyDescent="0.25">
      <c r="A3" s="70" t="s">
        <v>11</v>
      </c>
      <c r="B3" s="71">
        <f t="shared" ref="B3:B11" si="0">SUM(C3:M3)</f>
        <v>143075</v>
      </c>
      <c r="C3" s="72">
        <f>SUM(C4:C5)</f>
        <v>11134</v>
      </c>
      <c r="D3" s="72">
        <f t="shared" ref="D3:M3" si="1">SUM(D4:D5)</f>
        <v>11566</v>
      </c>
      <c r="E3" s="72">
        <f t="shared" si="1"/>
        <v>13818</v>
      </c>
      <c r="F3" s="72">
        <f t="shared" si="1"/>
        <v>12151</v>
      </c>
      <c r="G3" s="72">
        <f t="shared" si="1"/>
        <v>13459</v>
      </c>
      <c r="H3" s="72">
        <f t="shared" si="1"/>
        <v>13996</v>
      </c>
      <c r="I3" s="72">
        <f t="shared" si="1"/>
        <v>12393</v>
      </c>
      <c r="J3" s="72">
        <f t="shared" si="1"/>
        <v>14270</v>
      </c>
      <c r="K3" s="72">
        <f t="shared" si="1"/>
        <v>13843</v>
      </c>
      <c r="L3" s="72">
        <f t="shared" si="1"/>
        <v>14272</v>
      </c>
      <c r="M3" s="72">
        <f t="shared" si="1"/>
        <v>12173</v>
      </c>
    </row>
    <row r="4" spans="1:13" ht="15.75" x14ac:dyDescent="0.25">
      <c r="A4" s="73" t="s">
        <v>12</v>
      </c>
      <c r="B4" s="74">
        <f t="shared" si="0"/>
        <v>105686</v>
      </c>
      <c r="C4" s="75">
        <v>7545</v>
      </c>
      <c r="D4" s="75">
        <v>7371</v>
      </c>
      <c r="E4" s="75">
        <v>10015</v>
      </c>
      <c r="F4" s="75">
        <v>9102</v>
      </c>
      <c r="G4" s="75">
        <v>10112</v>
      </c>
      <c r="H4" s="75">
        <v>10642</v>
      </c>
      <c r="I4" s="75">
        <v>9034</v>
      </c>
      <c r="J4" s="75">
        <v>10839</v>
      </c>
      <c r="K4" s="75">
        <v>10603</v>
      </c>
      <c r="L4" s="75">
        <v>10942</v>
      </c>
      <c r="M4" s="75">
        <v>9481</v>
      </c>
    </row>
    <row r="5" spans="1:13" ht="15.75" x14ac:dyDescent="0.25">
      <c r="A5" s="73" t="s">
        <v>13</v>
      </c>
      <c r="B5" s="74">
        <f t="shared" si="0"/>
        <v>37389</v>
      </c>
      <c r="C5" s="75">
        <v>3589</v>
      </c>
      <c r="D5" s="75">
        <v>4195</v>
      </c>
      <c r="E5" s="75">
        <v>3803</v>
      </c>
      <c r="F5" s="75">
        <v>3049</v>
      </c>
      <c r="G5" s="75">
        <v>3347</v>
      </c>
      <c r="H5" s="75">
        <v>3354</v>
      </c>
      <c r="I5" s="75">
        <v>3359</v>
      </c>
      <c r="J5" s="75">
        <v>3431</v>
      </c>
      <c r="K5" s="75">
        <v>3240</v>
      </c>
      <c r="L5" s="75">
        <v>3330</v>
      </c>
      <c r="M5" s="75">
        <v>2692</v>
      </c>
    </row>
    <row r="6" spans="1:13" ht="15.75" x14ac:dyDescent="0.25">
      <c r="A6" s="7" t="s">
        <v>14</v>
      </c>
      <c r="B6" s="76">
        <f t="shared" si="0"/>
        <v>109313</v>
      </c>
      <c r="C6" s="9">
        <f t="shared" ref="C6:M6" si="2">SUM(C7:C8)</f>
        <v>8341</v>
      </c>
      <c r="D6" s="9">
        <f t="shared" si="2"/>
        <v>8814</v>
      </c>
      <c r="E6" s="9">
        <f t="shared" si="2"/>
        <v>10520</v>
      </c>
      <c r="F6" s="9">
        <f t="shared" si="2"/>
        <v>9264</v>
      </c>
      <c r="G6" s="9">
        <f t="shared" si="2"/>
        <v>10278</v>
      </c>
      <c r="H6" s="9">
        <f t="shared" si="2"/>
        <v>10717</v>
      </c>
      <c r="I6" s="9">
        <f t="shared" si="2"/>
        <v>9574</v>
      </c>
      <c r="J6" s="9">
        <f t="shared" si="2"/>
        <v>10944</v>
      </c>
      <c r="K6" s="9">
        <f t="shared" si="2"/>
        <v>10619</v>
      </c>
      <c r="L6" s="9">
        <f t="shared" si="2"/>
        <v>10894</v>
      </c>
      <c r="M6" s="9">
        <f t="shared" si="2"/>
        <v>9348</v>
      </c>
    </row>
    <row r="7" spans="1:13" ht="15.75" x14ac:dyDescent="0.25">
      <c r="A7" s="10" t="s">
        <v>12</v>
      </c>
      <c r="B7" s="74">
        <f t="shared" si="0"/>
        <v>81261</v>
      </c>
      <c r="C7" s="11">
        <v>5680</v>
      </c>
      <c r="D7" s="11">
        <v>5583</v>
      </c>
      <c r="E7" s="11">
        <v>7651</v>
      </c>
      <c r="F7" s="11">
        <v>6974</v>
      </c>
      <c r="G7" s="11">
        <v>7752</v>
      </c>
      <c r="H7" s="11">
        <v>8218</v>
      </c>
      <c r="I7" s="11">
        <v>7020</v>
      </c>
      <c r="J7" s="11">
        <v>8369</v>
      </c>
      <c r="K7" s="11">
        <v>8230</v>
      </c>
      <c r="L7" s="11">
        <v>8431</v>
      </c>
      <c r="M7" s="11">
        <v>7353</v>
      </c>
    </row>
    <row r="8" spans="1:13" ht="15.75" x14ac:dyDescent="0.25">
      <c r="A8" s="10" t="s">
        <v>15</v>
      </c>
      <c r="B8" s="74">
        <f t="shared" si="0"/>
        <v>28052</v>
      </c>
      <c r="C8" s="11">
        <v>2661</v>
      </c>
      <c r="D8" s="11">
        <v>3231</v>
      </c>
      <c r="E8" s="11">
        <v>2869</v>
      </c>
      <c r="F8" s="11">
        <v>2290</v>
      </c>
      <c r="G8" s="11">
        <v>2526</v>
      </c>
      <c r="H8" s="11">
        <v>2499</v>
      </c>
      <c r="I8" s="11">
        <v>2554</v>
      </c>
      <c r="J8" s="11">
        <v>2575</v>
      </c>
      <c r="K8" s="11">
        <v>2389</v>
      </c>
      <c r="L8" s="11">
        <v>2463</v>
      </c>
      <c r="M8" s="11">
        <v>1995</v>
      </c>
    </row>
    <row r="9" spans="1:13" ht="15.75" x14ac:dyDescent="0.25">
      <c r="A9" s="7" t="s">
        <v>16</v>
      </c>
      <c r="B9" s="76">
        <f t="shared" si="0"/>
        <v>33326</v>
      </c>
      <c r="C9" s="9">
        <f t="shared" ref="C9:M9" si="3">SUM(C10:C11)</f>
        <v>2757</v>
      </c>
      <c r="D9" s="9">
        <f t="shared" si="3"/>
        <v>2752</v>
      </c>
      <c r="E9" s="9">
        <f t="shared" si="3"/>
        <v>3298</v>
      </c>
      <c r="F9" s="9">
        <f t="shared" si="3"/>
        <v>2887</v>
      </c>
      <c r="G9" s="9">
        <f t="shared" si="3"/>
        <v>3181</v>
      </c>
      <c r="H9" s="9">
        <f t="shared" si="3"/>
        <v>2879</v>
      </c>
      <c r="I9" s="9">
        <f t="shared" si="3"/>
        <v>2819</v>
      </c>
      <c r="J9" s="9">
        <f t="shared" si="3"/>
        <v>3326</v>
      </c>
      <c r="K9" s="9">
        <f t="shared" si="3"/>
        <v>3224</v>
      </c>
      <c r="L9" s="9">
        <f t="shared" si="3"/>
        <v>3378</v>
      </c>
      <c r="M9" s="9">
        <f t="shared" si="3"/>
        <v>2825</v>
      </c>
    </row>
    <row r="10" spans="1:13" ht="15.75" x14ac:dyDescent="0.25">
      <c r="A10" s="10" t="s">
        <v>12</v>
      </c>
      <c r="B10" s="74">
        <f t="shared" si="0"/>
        <v>24025</v>
      </c>
      <c r="C10" s="11">
        <v>1865</v>
      </c>
      <c r="D10" s="11">
        <v>1788</v>
      </c>
      <c r="E10" s="11">
        <v>2364</v>
      </c>
      <c r="F10" s="11">
        <v>2128</v>
      </c>
      <c r="G10" s="11">
        <v>2360</v>
      </c>
      <c r="H10" s="11">
        <v>2024</v>
      </c>
      <c r="I10" s="11">
        <v>2014</v>
      </c>
      <c r="J10" s="11">
        <v>2470</v>
      </c>
      <c r="K10" s="11">
        <v>2373</v>
      </c>
      <c r="L10" s="11">
        <v>2511</v>
      </c>
      <c r="M10" s="11">
        <v>2128</v>
      </c>
    </row>
    <row r="11" spans="1:13" ht="15.75" x14ac:dyDescent="0.25">
      <c r="A11" s="10" t="s">
        <v>15</v>
      </c>
      <c r="B11" s="74">
        <f t="shared" si="0"/>
        <v>9301</v>
      </c>
      <c r="C11" s="11">
        <v>892</v>
      </c>
      <c r="D11" s="11">
        <v>964</v>
      </c>
      <c r="E11" s="11">
        <v>934</v>
      </c>
      <c r="F11" s="11">
        <v>759</v>
      </c>
      <c r="G11" s="11">
        <v>821</v>
      </c>
      <c r="H11" s="11">
        <v>855</v>
      </c>
      <c r="I11" s="11">
        <v>805</v>
      </c>
      <c r="J11" s="11">
        <v>856</v>
      </c>
      <c r="K11" s="11">
        <v>851</v>
      </c>
      <c r="L11" s="11">
        <v>867</v>
      </c>
      <c r="M11" s="11">
        <v>697</v>
      </c>
    </row>
    <row r="12" spans="1:13" ht="15.75" x14ac:dyDescent="0.25">
      <c r="A12" s="7" t="s">
        <v>17</v>
      </c>
      <c r="B12" s="7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.75" x14ac:dyDescent="0.25">
      <c r="A13" s="10" t="s">
        <v>18</v>
      </c>
      <c r="B13" s="74">
        <f>SUM(C13:M13)</f>
        <v>26452</v>
      </c>
      <c r="C13" s="11">
        <v>1929</v>
      </c>
      <c r="D13" s="11">
        <v>1976</v>
      </c>
      <c r="E13" s="11">
        <v>2431</v>
      </c>
      <c r="F13" s="11">
        <v>2083</v>
      </c>
      <c r="G13" s="11">
        <v>2534</v>
      </c>
      <c r="H13" s="11">
        <v>2750</v>
      </c>
      <c r="I13" s="11">
        <v>2372</v>
      </c>
      <c r="J13" s="11">
        <v>2817</v>
      </c>
      <c r="K13" s="11">
        <v>2747</v>
      </c>
      <c r="L13" s="11">
        <v>2774</v>
      </c>
      <c r="M13" s="11">
        <v>2039</v>
      </c>
    </row>
    <row r="14" spans="1:13" ht="15.75" x14ac:dyDescent="0.25">
      <c r="A14" s="10" t="s">
        <v>19</v>
      </c>
      <c r="B14" s="74">
        <f>SUM(C14:M14)</f>
        <v>96471</v>
      </c>
      <c r="C14" s="11">
        <v>7718</v>
      </c>
      <c r="D14" s="11">
        <v>8061</v>
      </c>
      <c r="E14" s="11">
        <v>9342</v>
      </c>
      <c r="F14" s="11">
        <v>8435</v>
      </c>
      <c r="G14" s="11">
        <v>9151</v>
      </c>
      <c r="H14" s="11">
        <v>9121</v>
      </c>
      <c r="I14" s="11">
        <v>7952</v>
      </c>
      <c r="J14" s="11">
        <v>9434</v>
      </c>
      <c r="K14" s="11">
        <v>9181</v>
      </c>
      <c r="L14" s="11">
        <v>9581</v>
      </c>
      <c r="M14" s="11">
        <v>8495</v>
      </c>
    </row>
    <row r="15" spans="1:13" ht="15.75" x14ac:dyDescent="0.25">
      <c r="A15" s="10" t="s">
        <v>20</v>
      </c>
      <c r="B15" s="74">
        <f>SUM(C15:M15)</f>
        <v>20152</v>
      </c>
      <c r="C15" s="11">
        <v>1487</v>
      </c>
      <c r="D15" s="11">
        <v>1529</v>
      </c>
      <c r="E15" s="11">
        <v>2045</v>
      </c>
      <c r="F15" s="11">
        <v>1633</v>
      </c>
      <c r="G15" s="11">
        <v>1774</v>
      </c>
      <c r="H15" s="11">
        <v>2125</v>
      </c>
      <c r="I15" s="11">
        <v>2069</v>
      </c>
      <c r="J15" s="11">
        <v>2019</v>
      </c>
      <c r="K15" s="11">
        <v>1915</v>
      </c>
      <c r="L15" s="11">
        <v>1917</v>
      </c>
      <c r="M15" s="11">
        <v>1639</v>
      </c>
    </row>
    <row r="16" spans="1:13" ht="15.75" x14ac:dyDescent="0.25">
      <c r="A16" s="7" t="s">
        <v>21</v>
      </c>
      <c r="B16" s="76">
        <f t="shared" ref="B16:M16" si="4">SUM(B17:B18)</f>
        <v>4461</v>
      </c>
      <c r="C16" s="9">
        <f t="shared" si="4"/>
        <v>328</v>
      </c>
      <c r="D16" s="9">
        <f t="shared" si="4"/>
        <v>358</v>
      </c>
      <c r="E16" s="9">
        <f t="shared" si="4"/>
        <v>426</v>
      </c>
      <c r="F16" s="9">
        <f t="shared" si="4"/>
        <v>385</v>
      </c>
      <c r="G16" s="9">
        <f t="shared" si="4"/>
        <v>430</v>
      </c>
      <c r="H16" s="9">
        <f t="shared" si="4"/>
        <v>425</v>
      </c>
      <c r="I16" s="9">
        <f t="shared" si="4"/>
        <v>374</v>
      </c>
      <c r="J16" s="9">
        <f t="shared" si="4"/>
        <v>495</v>
      </c>
      <c r="K16" s="9">
        <f t="shared" si="4"/>
        <v>438</v>
      </c>
      <c r="L16" s="9">
        <f t="shared" si="4"/>
        <v>438</v>
      </c>
      <c r="M16" s="9">
        <f t="shared" si="4"/>
        <v>364</v>
      </c>
    </row>
    <row r="17" spans="1:13" ht="15.75" x14ac:dyDescent="0.25">
      <c r="A17" s="10" t="s">
        <v>14</v>
      </c>
      <c r="B17" s="74">
        <f t="shared" ref="B17:B24" si="5">SUM(C17:M17)</f>
        <v>3230</v>
      </c>
      <c r="C17" s="11">
        <v>213</v>
      </c>
      <c r="D17" s="11">
        <v>264</v>
      </c>
      <c r="E17" s="11">
        <v>302</v>
      </c>
      <c r="F17" s="11">
        <v>276</v>
      </c>
      <c r="G17" s="11">
        <v>313</v>
      </c>
      <c r="H17" s="11">
        <v>311</v>
      </c>
      <c r="I17" s="11">
        <v>273</v>
      </c>
      <c r="J17" s="11">
        <v>373</v>
      </c>
      <c r="K17" s="11">
        <v>320</v>
      </c>
      <c r="L17" s="11">
        <v>330</v>
      </c>
      <c r="M17" s="11">
        <v>255</v>
      </c>
    </row>
    <row r="18" spans="1:13" ht="15.75" x14ac:dyDescent="0.25">
      <c r="A18" s="10" t="s">
        <v>16</v>
      </c>
      <c r="B18" s="74">
        <f t="shared" si="5"/>
        <v>1231</v>
      </c>
      <c r="C18" s="11">
        <v>115</v>
      </c>
      <c r="D18" s="11">
        <v>94</v>
      </c>
      <c r="E18" s="11">
        <v>124</v>
      </c>
      <c r="F18" s="11">
        <v>109</v>
      </c>
      <c r="G18" s="11">
        <v>117</v>
      </c>
      <c r="H18" s="11">
        <v>114</v>
      </c>
      <c r="I18" s="11">
        <v>101</v>
      </c>
      <c r="J18" s="11">
        <v>122</v>
      </c>
      <c r="K18" s="11">
        <v>118</v>
      </c>
      <c r="L18" s="11">
        <v>108</v>
      </c>
      <c r="M18" s="11">
        <v>109</v>
      </c>
    </row>
    <row r="19" spans="1:13" ht="15.75" x14ac:dyDescent="0.25">
      <c r="A19" s="7" t="s">
        <v>22</v>
      </c>
      <c r="B19" s="76">
        <f t="shared" si="5"/>
        <v>143075</v>
      </c>
      <c r="C19" s="9">
        <f t="shared" ref="C19:M19" si="6">SUM(C20:C21)</f>
        <v>11134</v>
      </c>
      <c r="D19" s="9">
        <f t="shared" si="6"/>
        <v>11566</v>
      </c>
      <c r="E19" s="9">
        <f t="shared" si="6"/>
        <v>13818</v>
      </c>
      <c r="F19" s="9">
        <f t="shared" si="6"/>
        <v>12151</v>
      </c>
      <c r="G19" s="9">
        <f t="shared" si="6"/>
        <v>13459</v>
      </c>
      <c r="H19" s="9">
        <f t="shared" si="6"/>
        <v>13996</v>
      </c>
      <c r="I19" s="9">
        <f t="shared" si="6"/>
        <v>12393</v>
      </c>
      <c r="J19" s="9">
        <f t="shared" si="6"/>
        <v>14270</v>
      </c>
      <c r="K19" s="9">
        <f t="shared" si="6"/>
        <v>13843</v>
      </c>
      <c r="L19" s="9">
        <f t="shared" si="6"/>
        <v>14272</v>
      </c>
      <c r="M19" s="9">
        <f t="shared" si="6"/>
        <v>12173</v>
      </c>
    </row>
    <row r="20" spans="1:13" ht="15.75" x14ac:dyDescent="0.25">
      <c r="A20" s="10" t="s">
        <v>23</v>
      </c>
      <c r="B20" s="74">
        <f t="shared" si="5"/>
        <v>22286</v>
      </c>
      <c r="C20" s="11">
        <v>1808</v>
      </c>
      <c r="D20" s="11">
        <v>1724</v>
      </c>
      <c r="E20" s="11">
        <v>2145</v>
      </c>
      <c r="F20" s="11">
        <v>1765</v>
      </c>
      <c r="G20" s="11">
        <v>2021</v>
      </c>
      <c r="H20" s="11">
        <v>2268</v>
      </c>
      <c r="I20" s="11">
        <v>2054</v>
      </c>
      <c r="J20" s="11">
        <v>2314</v>
      </c>
      <c r="K20" s="11">
        <v>2247</v>
      </c>
      <c r="L20" s="11">
        <v>2175</v>
      </c>
      <c r="M20" s="11">
        <v>1765</v>
      </c>
    </row>
    <row r="21" spans="1:13" ht="15.75" x14ac:dyDescent="0.25">
      <c r="A21" s="10" t="s">
        <v>24</v>
      </c>
      <c r="B21" s="74">
        <f t="shared" si="5"/>
        <v>120789</v>
      </c>
      <c r="C21" s="11">
        <v>9326</v>
      </c>
      <c r="D21" s="11">
        <v>9842</v>
      </c>
      <c r="E21" s="11">
        <v>11673</v>
      </c>
      <c r="F21" s="11">
        <v>10386</v>
      </c>
      <c r="G21" s="11">
        <v>11438</v>
      </c>
      <c r="H21" s="11">
        <v>11728</v>
      </c>
      <c r="I21" s="11">
        <v>10339</v>
      </c>
      <c r="J21" s="11">
        <v>11956</v>
      </c>
      <c r="K21" s="11">
        <v>11596</v>
      </c>
      <c r="L21" s="11">
        <v>12097</v>
      </c>
      <c r="M21" s="11">
        <v>10408</v>
      </c>
    </row>
    <row r="22" spans="1:13" ht="15.75" x14ac:dyDescent="0.25">
      <c r="A22" s="7" t="s">
        <v>25</v>
      </c>
      <c r="B22" s="12">
        <f t="shared" si="5"/>
        <v>24616</v>
      </c>
      <c r="C22" s="9">
        <f t="shared" ref="C22:M22" si="7">SUM(C23:C24)</f>
        <v>2169</v>
      </c>
      <c r="D22" s="9">
        <f t="shared" si="7"/>
        <v>1825</v>
      </c>
      <c r="E22" s="9">
        <f t="shared" si="7"/>
        <v>2265</v>
      </c>
      <c r="F22" s="9">
        <f t="shared" si="7"/>
        <v>2163</v>
      </c>
      <c r="G22" s="9">
        <f t="shared" si="7"/>
        <v>2375</v>
      </c>
      <c r="H22" s="9">
        <f t="shared" si="7"/>
        <v>2261</v>
      </c>
      <c r="I22" s="9">
        <f t="shared" si="7"/>
        <v>2303</v>
      </c>
      <c r="J22" s="9">
        <f t="shared" si="7"/>
        <v>2529</v>
      </c>
      <c r="K22" s="9">
        <f t="shared" si="7"/>
        <v>2257</v>
      </c>
      <c r="L22" s="9">
        <f t="shared" si="7"/>
        <v>2447</v>
      </c>
      <c r="M22" s="9">
        <f t="shared" si="7"/>
        <v>2022</v>
      </c>
    </row>
    <row r="23" spans="1:13" ht="15.75" x14ac:dyDescent="0.25">
      <c r="A23" s="10" t="s">
        <v>14</v>
      </c>
      <c r="B23" s="12">
        <f t="shared" si="5"/>
        <v>17705</v>
      </c>
      <c r="C23" s="11">
        <v>1518</v>
      </c>
      <c r="D23" s="11">
        <v>1298</v>
      </c>
      <c r="E23" s="11">
        <v>1601</v>
      </c>
      <c r="F23" s="11">
        <v>1560</v>
      </c>
      <c r="G23" s="11">
        <v>1730</v>
      </c>
      <c r="H23" s="11">
        <v>1652</v>
      </c>
      <c r="I23" s="11">
        <v>1693</v>
      </c>
      <c r="J23" s="11">
        <v>1834</v>
      </c>
      <c r="K23" s="11">
        <v>1598</v>
      </c>
      <c r="L23" s="11">
        <v>1785</v>
      </c>
      <c r="M23" s="11">
        <v>1436</v>
      </c>
    </row>
    <row r="24" spans="1:13" ht="15.75" x14ac:dyDescent="0.25">
      <c r="A24" s="10" t="s">
        <v>16</v>
      </c>
      <c r="B24" s="12">
        <f t="shared" si="5"/>
        <v>6911</v>
      </c>
      <c r="C24" s="11">
        <v>651</v>
      </c>
      <c r="D24" s="11">
        <v>527</v>
      </c>
      <c r="E24" s="11">
        <v>664</v>
      </c>
      <c r="F24" s="11">
        <v>603</v>
      </c>
      <c r="G24" s="11">
        <v>645</v>
      </c>
      <c r="H24" s="11">
        <v>609</v>
      </c>
      <c r="I24" s="11">
        <v>610</v>
      </c>
      <c r="J24" s="11">
        <v>695</v>
      </c>
      <c r="K24" s="11">
        <v>659</v>
      </c>
      <c r="L24" s="11">
        <v>662</v>
      </c>
      <c r="M24" s="11">
        <v>586</v>
      </c>
    </row>
    <row r="25" spans="1:13" ht="15.75" x14ac:dyDescent="0.25">
      <c r="A25" s="7" t="s">
        <v>26</v>
      </c>
      <c r="B25" s="13">
        <v>185</v>
      </c>
      <c r="C25" s="9">
        <v>185</v>
      </c>
      <c r="D25" s="9">
        <v>185</v>
      </c>
      <c r="E25" s="9">
        <v>185</v>
      </c>
      <c r="F25" s="9">
        <v>185</v>
      </c>
      <c r="G25" s="9">
        <v>185</v>
      </c>
      <c r="H25" s="9">
        <v>185</v>
      </c>
      <c r="I25" s="9">
        <v>185</v>
      </c>
      <c r="J25" s="9">
        <v>185</v>
      </c>
      <c r="K25" s="9">
        <v>185</v>
      </c>
      <c r="L25" s="9">
        <v>186</v>
      </c>
      <c r="M25" s="9">
        <v>185</v>
      </c>
    </row>
    <row r="26" spans="1:13" ht="15.75" x14ac:dyDescent="0.25">
      <c r="A26" s="7" t="s">
        <v>27</v>
      </c>
      <c r="B26" s="12">
        <f t="shared" ref="B26:B31" si="8">SUM(C26:M26)</f>
        <v>6006</v>
      </c>
      <c r="C26" s="9">
        <f>SUM(C27:C28)</f>
        <v>459</v>
      </c>
      <c r="D26" s="9">
        <f t="shared" ref="D26:M26" si="9">SUM(D27:D28)</f>
        <v>451</v>
      </c>
      <c r="E26" s="9">
        <f t="shared" si="9"/>
        <v>609</v>
      </c>
      <c r="F26" s="9">
        <f t="shared" si="9"/>
        <v>523</v>
      </c>
      <c r="G26" s="9">
        <f t="shared" si="9"/>
        <v>546</v>
      </c>
      <c r="H26" s="9">
        <f t="shared" si="9"/>
        <v>561</v>
      </c>
      <c r="I26" s="9">
        <f t="shared" si="9"/>
        <v>563</v>
      </c>
      <c r="J26" s="9">
        <f t="shared" si="9"/>
        <v>627</v>
      </c>
      <c r="K26" s="9">
        <f t="shared" si="9"/>
        <v>580</v>
      </c>
      <c r="L26" s="9">
        <f t="shared" si="9"/>
        <v>602</v>
      </c>
      <c r="M26" s="9">
        <f t="shared" si="9"/>
        <v>485</v>
      </c>
    </row>
    <row r="27" spans="1:13" ht="15.75" x14ac:dyDescent="0.25">
      <c r="A27" s="10" t="s">
        <v>14</v>
      </c>
      <c r="B27" s="14">
        <f t="shared" si="8"/>
        <v>4066</v>
      </c>
      <c r="C27" s="11">
        <v>299</v>
      </c>
      <c r="D27" s="11">
        <v>283</v>
      </c>
      <c r="E27" s="11">
        <v>391</v>
      </c>
      <c r="F27" s="11">
        <v>350</v>
      </c>
      <c r="G27" s="11">
        <v>370</v>
      </c>
      <c r="H27" s="11">
        <v>398</v>
      </c>
      <c r="I27" s="11">
        <v>391</v>
      </c>
      <c r="J27" s="11">
        <v>451</v>
      </c>
      <c r="K27" s="11">
        <v>388</v>
      </c>
      <c r="L27" s="11">
        <v>416</v>
      </c>
      <c r="M27" s="11">
        <v>329</v>
      </c>
    </row>
    <row r="28" spans="1:13" ht="15.75" x14ac:dyDescent="0.25">
      <c r="A28" s="10" t="s">
        <v>16</v>
      </c>
      <c r="B28" s="14">
        <f t="shared" si="8"/>
        <v>1940</v>
      </c>
      <c r="C28" s="11">
        <v>160</v>
      </c>
      <c r="D28" s="11">
        <v>168</v>
      </c>
      <c r="E28" s="11">
        <v>218</v>
      </c>
      <c r="F28" s="11">
        <v>173</v>
      </c>
      <c r="G28" s="11">
        <v>176</v>
      </c>
      <c r="H28" s="11">
        <v>163</v>
      </c>
      <c r="I28" s="11">
        <v>172</v>
      </c>
      <c r="J28" s="11">
        <v>176</v>
      </c>
      <c r="K28" s="11">
        <v>192</v>
      </c>
      <c r="L28" s="11">
        <v>186</v>
      </c>
      <c r="M28" s="11">
        <v>156</v>
      </c>
    </row>
    <row r="29" spans="1:13" ht="15.75" x14ac:dyDescent="0.25">
      <c r="A29" s="7" t="s">
        <v>28</v>
      </c>
      <c r="B29" s="12">
        <f t="shared" si="8"/>
        <v>5962</v>
      </c>
      <c r="C29" s="9">
        <f>SUM(C30:C31)</f>
        <v>431</v>
      </c>
      <c r="D29" s="9">
        <f t="shared" ref="D29:M29" si="10">SUM(D30:D31)</f>
        <v>464</v>
      </c>
      <c r="E29" s="9">
        <f t="shared" si="10"/>
        <v>563</v>
      </c>
      <c r="F29" s="9">
        <f t="shared" si="10"/>
        <v>555</v>
      </c>
      <c r="G29" s="9">
        <f t="shared" si="10"/>
        <v>542</v>
      </c>
      <c r="H29" s="9">
        <f t="shared" si="10"/>
        <v>544</v>
      </c>
      <c r="I29" s="9">
        <f t="shared" si="10"/>
        <v>564</v>
      </c>
      <c r="J29" s="9">
        <f t="shared" si="10"/>
        <v>616</v>
      </c>
      <c r="K29" s="9">
        <f t="shared" si="10"/>
        <v>594</v>
      </c>
      <c r="L29" s="9">
        <f t="shared" si="10"/>
        <v>607</v>
      </c>
      <c r="M29" s="9">
        <f t="shared" si="10"/>
        <v>482</v>
      </c>
    </row>
    <row r="30" spans="1:13" ht="15.75" x14ac:dyDescent="0.25">
      <c r="A30" s="10" t="s">
        <v>14</v>
      </c>
      <c r="B30" s="14">
        <f t="shared" si="8"/>
        <v>4036</v>
      </c>
      <c r="C30" s="11">
        <v>281</v>
      </c>
      <c r="D30" s="11">
        <v>299</v>
      </c>
      <c r="E30" s="11">
        <v>369</v>
      </c>
      <c r="F30" s="11">
        <v>361</v>
      </c>
      <c r="G30" s="11">
        <v>363</v>
      </c>
      <c r="H30" s="11">
        <v>389</v>
      </c>
      <c r="I30" s="11">
        <v>395</v>
      </c>
      <c r="J30" s="11">
        <v>433</v>
      </c>
      <c r="K30" s="11">
        <v>402</v>
      </c>
      <c r="L30" s="11">
        <v>431</v>
      </c>
      <c r="M30" s="11">
        <v>313</v>
      </c>
    </row>
    <row r="31" spans="1:13" ht="15.75" x14ac:dyDescent="0.25">
      <c r="A31" s="10" t="s">
        <v>16</v>
      </c>
      <c r="B31" s="14">
        <f t="shared" si="8"/>
        <v>1926</v>
      </c>
      <c r="C31" s="11">
        <v>150</v>
      </c>
      <c r="D31" s="11">
        <v>165</v>
      </c>
      <c r="E31" s="11">
        <v>194</v>
      </c>
      <c r="F31" s="11">
        <v>194</v>
      </c>
      <c r="G31" s="11">
        <v>179</v>
      </c>
      <c r="H31" s="11">
        <v>155</v>
      </c>
      <c r="I31" s="11">
        <v>169</v>
      </c>
      <c r="J31" s="11">
        <v>183</v>
      </c>
      <c r="K31" s="11">
        <v>192</v>
      </c>
      <c r="L31" s="11">
        <v>176</v>
      </c>
      <c r="M31" s="11">
        <v>169</v>
      </c>
    </row>
    <row r="32" spans="1:13" ht="15.75" x14ac:dyDescent="0.25">
      <c r="A32" s="7" t="s">
        <v>29</v>
      </c>
      <c r="B32" s="14">
        <v>14</v>
      </c>
      <c r="C32" s="11">
        <v>7</v>
      </c>
      <c r="D32" s="11">
        <v>7</v>
      </c>
      <c r="E32" s="11">
        <v>7</v>
      </c>
      <c r="F32" s="11">
        <v>7</v>
      </c>
      <c r="G32" s="11">
        <v>7</v>
      </c>
      <c r="H32" s="11">
        <v>6</v>
      </c>
      <c r="I32" s="11">
        <v>4</v>
      </c>
      <c r="J32" s="11">
        <v>7</v>
      </c>
      <c r="K32" s="11">
        <v>4</v>
      </c>
      <c r="L32" s="11">
        <v>2</v>
      </c>
      <c r="M32" s="11">
        <v>2.0699999999999998</v>
      </c>
    </row>
    <row r="33" spans="1:13" ht="15.75" x14ac:dyDescent="0.25">
      <c r="A33" s="7" t="s">
        <v>30</v>
      </c>
      <c r="B33" s="12">
        <f>SUM(C33:M33)</f>
        <v>572</v>
      </c>
      <c r="C33" s="9">
        <v>55</v>
      </c>
      <c r="D33" s="9">
        <v>36</v>
      </c>
      <c r="E33" s="9">
        <v>49</v>
      </c>
      <c r="F33" s="9">
        <v>48</v>
      </c>
      <c r="G33" s="9">
        <v>50</v>
      </c>
      <c r="H33" s="9">
        <v>48</v>
      </c>
      <c r="I33" s="9">
        <v>49</v>
      </c>
      <c r="J33" s="9">
        <v>52</v>
      </c>
      <c r="K33" s="9">
        <v>60</v>
      </c>
      <c r="L33" s="9">
        <v>49</v>
      </c>
      <c r="M33" s="9">
        <v>76</v>
      </c>
    </row>
    <row r="34" spans="1:13" ht="15.75" x14ac:dyDescent="0.25">
      <c r="A34" s="7" t="s">
        <v>31</v>
      </c>
      <c r="B34" s="12">
        <f>SUM(C34:M34)</f>
        <v>28495</v>
      </c>
      <c r="C34" s="9">
        <v>1831</v>
      </c>
      <c r="D34" s="9">
        <v>2246</v>
      </c>
      <c r="E34" s="9">
        <v>2824</v>
      </c>
      <c r="F34" s="9">
        <v>3125</v>
      </c>
      <c r="G34" s="9">
        <v>2621</v>
      </c>
      <c r="H34" s="9">
        <v>2373</v>
      </c>
      <c r="I34" s="9">
        <v>2533</v>
      </c>
      <c r="J34" s="9">
        <v>2792</v>
      </c>
      <c r="K34" s="9">
        <v>2567</v>
      </c>
      <c r="L34" s="9">
        <v>2823</v>
      </c>
      <c r="M34" s="9">
        <v>2760</v>
      </c>
    </row>
    <row r="35" spans="1:13" ht="15.75" x14ac:dyDescent="0.25">
      <c r="A35" s="7" t="s">
        <v>32</v>
      </c>
      <c r="B35" s="12">
        <v>4.5</v>
      </c>
      <c r="C35" s="9">
        <f t="shared" ref="C35:G35" si="11">C34/C29</f>
        <v>4.2482598607888633</v>
      </c>
      <c r="D35" s="9">
        <f t="shared" si="11"/>
        <v>4.8405172413793105</v>
      </c>
      <c r="E35" s="9">
        <f t="shared" si="11"/>
        <v>5.0159857904085259</v>
      </c>
      <c r="F35" s="9">
        <f t="shared" si="11"/>
        <v>5.6306306306306304</v>
      </c>
      <c r="G35" s="9">
        <f t="shared" si="11"/>
        <v>4.8357933579335795</v>
      </c>
      <c r="H35" s="9">
        <v>4</v>
      </c>
      <c r="I35" s="9">
        <v>5</v>
      </c>
      <c r="J35" s="9">
        <v>5</v>
      </c>
      <c r="K35" s="9">
        <v>4</v>
      </c>
      <c r="L35" s="9">
        <v>4</v>
      </c>
      <c r="M35" s="9">
        <v>5</v>
      </c>
    </row>
    <row r="36" spans="1:13" ht="15.75" x14ac:dyDescent="0.25">
      <c r="A36" s="7" t="s">
        <v>33</v>
      </c>
      <c r="B36" s="77">
        <v>63</v>
      </c>
      <c r="C36" s="78">
        <v>61</v>
      </c>
      <c r="D36" s="78">
        <v>61</v>
      </c>
      <c r="E36" s="78">
        <v>67</v>
      </c>
      <c r="F36" s="78">
        <v>67</v>
      </c>
      <c r="G36" s="78">
        <v>61</v>
      </c>
      <c r="H36" s="78">
        <v>61</v>
      </c>
      <c r="I36" s="78">
        <v>62</v>
      </c>
      <c r="J36" s="79">
        <v>69</v>
      </c>
      <c r="K36" s="79">
        <v>74</v>
      </c>
      <c r="L36" s="79">
        <v>67</v>
      </c>
      <c r="M36" s="79">
        <v>65</v>
      </c>
    </row>
    <row r="37" spans="1:13" ht="15.75" x14ac:dyDescent="0.25">
      <c r="A37" s="18" t="s">
        <v>34</v>
      </c>
      <c r="B37" s="19">
        <f t="shared" ref="B37:B51" si="12">SUM(C37:M37)</f>
        <v>5471</v>
      </c>
      <c r="C37" s="20">
        <f t="shared" ref="C37:H37" si="13">SUM(C38:C39)</f>
        <v>401</v>
      </c>
      <c r="D37" s="20">
        <f t="shared" si="13"/>
        <v>419</v>
      </c>
      <c r="E37" s="20">
        <f t="shared" si="13"/>
        <v>557</v>
      </c>
      <c r="F37" s="20">
        <f t="shared" si="13"/>
        <v>477</v>
      </c>
      <c r="G37" s="20">
        <f t="shared" si="13"/>
        <v>518</v>
      </c>
      <c r="H37" s="20">
        <f t="shared" si="13"/>
        <v>528</v>
      </c>
      <c r="I37" s="20">
        <f>SUM(I38:I39)</f>
        <v>550</v>
      </c>
      <c r="J37" s="20">
        <f>SUM(J38:J39)</f>
        <v>580</v>
      </c>
      <c r="K37" s="20">
        <f>SUM(K38:K39)</f>
        <v>529</v>
      </c>
      <c r="L37" s="20">
        <f>SUM(L38:L39)</f>
        <v>503</v>
      </c>
      <c r="M37" s="20">
        <f>SUM(M38:M39)</f>
        <v>409</v>
      </c>
    </row>
    <row r="38" spans="1:13" ht="15.75" x14ac:dyDescent="0.25">
      <c r="A38" s="10" t="s">
        <v>14</v>
      </c>
      <c r="B38" s="14">
        <f t="shared" si="12"/>
        <v>4072</v>
      </c>
      <c r="C38" s="23">
        <v>284</v>
      </c>
      <c r="D38" s="23">
        <v>310</v>
      </c>
      <c r="E38" s="23">
        <v>399</v>
      </c>
      <c r="F38" s="23">
        <v>359</v>
      </c>
      <c r="G38" s="23">
        <v>389</v>
      </c>
      <c r="H38" s="23">
        <v>397</v>
      </c>
      <c r="I38" s="23">
        <v>432</v>
      </c>
      <c r="J38" s="23">
        <v>440</v>
      </c>
      <c r="K38" s="23">
        <v>377</v>
      </c>
      <c r="L38" s="23">
        <v>381</v>
      </c>
      <c r="M38" s="23">
        <v>304</v>
      </c>
    </row>
    <row r="39" spans="1:13" ht="15.75" x14ac:dyDescent="0.25">
      <c r="A39" s="10" t="s">
        <v>16</v>
      </c>
      <c r="B39" s="14">
        <f t="shared" si="12"/>
        <v>1399</v>
      </c>
      <c r="C39" s="23">
        <v>117</v>
      </c>
      <c r="D39" s="23">
        <v>109</v>
      </c>
      <c r="E39" s="23">
        <v>158</v>
      </c>
      <c r="F39" s="23">
        <v>118</v>
      </c>
      <c r="G39" s="23">
        <v>129</v>
      </c>
      <c r="H39" s="23">
        <v>131</v>
      </c>
      <c r="I39" s="23">
        <v>118</v>
      </c>
      <c r="J39" s="23">
        <v>140</v>
      </c>
      <c r="K39" s="23">
        <v>152</v>
      </c>
      <c r="L39" s="23">
        <v>122</v>
      </c>
      <c r="M39" s="23">
        <v>105</v>
      </c>
    </row>
    <row r="40" spans="1:13" ht="15.75" x14ac:dyDescent="0.25">
      <c r="A40" s="7" t="s">
        <v>35</v>
      </c>
      <c r="B40" s="12">
        <f t="shared" si="12"/>
        <v>4989</v>
      </c>
      <c r="C40" s="23">
        <f>SUM(C41:C43)</f>
        <v>366</v>
      </c>
      <c r="D40" s="23">
        <f t="shared" ref="D40:M40" si="14">SUM(D41:D43)</f>
        <v>389</v>
      </c>
      <c r="E40" s="23">
        <f t="shared" si="14"/>
        <v>511</v>
      </c>
      <c r="F40" s="23">
        <f t="shared" si="14"/>
        <v>443</v>
      </c>
      <c r="G40" s="23">
        <f t="shared" si="14"/>
        <v>487</v>
      </c>
      <c r="H40" s="23">
        <f t="shared" si="14"/>
        <v>490</v>
      </c>
      <c r="I40" s="23">
        <f t="shared" si="14"/>
        <v>511</v>
      </c>
      <c r="J40" s="23">
        <f t="shared" si="14"/>
        <v>500</v>
      </c>
      <c r="K40" s="23">
        <f t="shared" si="14"/>
        <v>495</v>
      </c>
      <c r="L40" s="23">
        <f t="shared" si="14"/>
        <v>450</v>
      </c>
      <c r="M40" s="23">
        <f t="shared" si="14"/>
        <v>347</v>
      </c>
    </row>
    <row r="41" spans="1:13" ht="15.75" x14ac:dyDescent="0.25">
      <c r="A41" s="10" t="s">
        <v>36</v>
      </c>
      <c r="B41" s="14">
        <f t="shared" si="12"/>
        <v>641</v>
      </c>
      <c r="C41" s="80">
        <v>45</v>
      </c>
      <c r="D41" s="80">
        <v>57</v>
      </c>
      <c r="E41" s="80">
        <v>58</v>
      </c>
      <c r="F41" s="80">
        <v>55</v>
      </c>
      <c r="G41" s="80">
        <v>69</v>
      </c>
      <c r="H41" s="80">
        <v>66</v>
      </c>
      <c r="I41" s="80">
        <v>58</v>
      </c>
      <c r="J41" s="80">
        <v>67</v>
      </c>
      <c r="K41" s="80">
        <v>63</v>
      </c>
      <c r="L41" s="80">
        <v>60</v>
      </c>
      <c r="M41" s="80">
        <v>43</v>
      </c>
    </row>
    <row r="42" spans="1:13" ht="15.75" x14ac:dyDescent="0.25">
      <c r="A42" s="10" t="s">
        <v>37</v>
      </c>
      <c r="B42" s="14">
        <f t="shared" si="12"/>
        <v>1674</v>
      </c>
      <c r="C42" s="80">
        <v>148</v>
      </c>
      <c r="D42" s="80">
        <v>142</v>
      </c>
      <c r="E42" s="80">
        <v>175</v>
      </c>
      <c r="F42" s="80">
        <v>146</v>
      </c>
      <c r="G42" s="80">
        <v>197</v>
      </c>
      <c r="H42" s="80">
        <v>172</v>
      </c>
      <c r="I42" s="80">
        <v>159</v>
      </c>
      <c r="J42" s="80">
        <v>145</v>
      </c>
      <c r="K42" s="80">
        <v>180</v>
      </c>
      <c r="L42" s="80">
        <v>119</v>
      </c>
      <c r="M42" s="80">
        <v>91</v>
      </c>
    </row>
    <row r="43" spans="1:13" ht="15.75" x14ac:dyDescent="0.25">
      <c r="A43" s="10" t="s">
        <v>38</v>
      </c>
      <c r="B43" s="14">
        <f t="shared" si="12"/>
        <v>2674</v>
      </c>
      <c r="C43" s="80">
        <v>173</v>
      </c>
      <c r="D43" s="80">
        <v>190</v>
      </c>
      <c r="E43" s="80">
        <v>278</v>
      </c>
      <c r="F43" s="80">
        <v>242</v>
      </c>
      <c r="G43" s="80">
        <v>221</v>
      </c>
      <c r="H43" s="80">
        <v>252</v>
      </c>
      <c r="I43" s="80">
        <v>294</v>
      </c>
      <c r="J43" s="80">
        <v>288</v>
      </c>
      <c r="K43" s="80">
        <v>252</v>
      </c>
      <c r="L43" s="80">
        <v>271</v>
      </c>
      <c r="M43" s="79">
        <v>213</v>
      </c>
    </row>
    <row r="44" spans="1:13" ht="15.75" x14ac:dyDescent="0.25">
      <c r="A44" s="7" t="s">
        <v>39</v>
      </c>
      <c r="B44" s="12">
        <f t="shared" si="12"/>
        <v>410</v>
      </c>
      <c r="C44" s="23">
        <f>SUM(C45:C47)</f>
        <v>35</v>
      </c>
      <c r="D44" s="23">
        <f t="shared" ref="D44:J44" si="15">SUM(D45:D47)</f>
        <v>30</v>
      </c>
      <c r="E44" s="23">
        <f t="shared" si="15"/>
        <v>46</v>
      </c>
      <c r="F44" s="23">
        <f t="shared" si="15"/>
        <v>34</v>
      </c>
      <c r="G44" s="23">
        <f t="shared" si="15"/>
        <v>31</v>
      </c>
      <c r="H44" s="23">
        <f t="shared" si="15"/>
        <v>38</v>
      </c>
      <c r="I44" s="23">
        <f t="shared" si="15"/>
        <v>39</v>
      </c>
      <c r="J44" s="23">
        <f t="shared" si="15"/>
        <v>44</v>
      </c>
      <c r="K44" s="23">
        <f>SUM(K45:K47)</f>
        <v>34</v>
      </c>
      <c r="L44" s="23">
        <f>SUM(L45:L47)</f>
        <v>39</v>
      </c>
      <c r="M44" s="23">
        <f>SUM(M45:M47)</f>
        <v>40</v>
      </c>
    </row>
    <row r="45" spans="1:13" ht="15.75" x14ac:dyDescent="0.25">
      <c r="A45" s="10" t="s">
        <v>36</v>
      </c>
      <c r="B45" s="14">
        <f t="shared" si="12"/>
        <v>73</v>
      </c>
      <c r="C45" s="80">
        <v>16</v>
      </c>
      <c r="D45" s="80">
        <v>12</v>
      </c>
      <c r="E45" s="80">
        <v>11</v>
      </c>
      <c r="F45" s="80">
        <v>2</v>
      </c>
      <c r="G45" s="80">
        <v>2</v>
      </c>
      <c r="H45" s="80">
        <v>5</v>
      </c>
      <c r="I45" s="80">
        <v>10</v>
      </c>
      <c r="J45" s="80">
        <v>6</v>
      </c>
      <c r="K45" s="80">
        <v>1</v>
      </c>
      <c r="L45" s="80">
        <v>5</v>
      </c>
      <c r="M45" s="80">
        <v>3</v>
      </c>
    </row>
    <row r="46" spans="1:13" ht="15.75" x14ac:dyDescent="0.25">
      <c r="A46" s="10" t="s">
        <v>37</v>
      </c>
      <c r="B46" s="14">
        <f t="shared" si="12"/>
        <v>130</v>
      </c>
      <c r="C46" s="80">
        <v>6</v>
      </c>
      <c r="D46" s="80">
        <v>5</v>
      </c>
      <c r="E46" s="80">
        <v>16</v>
      </c>
      <c r="F46" s="80">
        <v>10</v>
      </c>
      <c r="G46" s="80">
        <v>12</v>
      </c>
      <c r="H46" s="80">
        <v>11</v>
      </c>
      <c r="I46" s="80">
        <v>7</v>
      </c>
      <c r="J46" s="80">
        <v>19</v>
      </c>
      <c r="K46" s="80">
        <v>13</v>
      </c>
      <c r="L46" s="80">
        <v>17</v>
      </c>
      <c r="M46" s="80">
        <v>14</v>
      </c>
    </row>
    <row r="47" spans="1:13" ht="15.75" x14ac:dyDescent="0.25">
      <c r="A47" s="10" t="s">
        <v>40</v>
      </c>
      <c r="B47" s="14">
        <f t="shared" si="12"/>
        <v>207</v>
      </c>
      <c r="C47" s="80">
        <v>13</v>
      </c>
      <c r="D47" s="80">
        <v>13</v>
      </c>
      <c r="E47" s="80">
        <v>19</v>
      </c>
      <c r="F47" s="80">
        <v>22</v>
      </c>
      <c r="G47" s="80">
        <v>17</v>
      </c>
      <c r="H47" s="80">
        <v>22</v>
      </c>
      <c r="I47" s="80">
        <v>22</v>
      </c>
      <c r="J47" s="80">
        <v>19</v>
      </c>
      <c r="K47" s="80">
        <v>20</v>
      </c>
      <c r="L47" s="80">
        <v>17</v>
      </c>
      <c r="M47" s="80">
        <v>23</v>
      </c>
    </row>
    <row r="48" spans="1:13" ht="15.75" x14ac:dyDescent="0.25">
      <c r="A48" s="7" t="s">
        <v>41</v>
      </c>
      <c r="B48" s="12">
        <f t="shared" si="12"/>
        <v>1784</v>
      </c>
      <c r="C48" s="23">
        <f>SUM(C49:C51)</f>
        <v>127</v>
      </c>
      <c r="D48" s="23">
        <f t="shared" ref="D48:M48" si="16">SUM(D49:D51)</f>
        <v>150</v>
      </c>
      <c r="E48" s="23">
        <f t="shared" si="16"/>
        <v>218</v>
      </c>
      <c r="F48" s="23">
        <f t="shared" si="16"/>
        <v>202</v>
      </c>
      <c r="G48" s="23">
        <f t="shared" si="16"/>
        <v>180</v>
      </c>
      <c r="H48" s="23">
        <f t="shared" si="16"/>
        <v>198</v>
      </c>
      <c r="I48" s="23">
        <f t="shared" si="16"/>
        <v>156</v>
      </c>
      <c r="J48" s="23">
        <f t="shared" si="16"/>
        <v>155</v>
      </c>
      <c r="K48" s="23">
        <f t="shared" si="16"/>
        <v>176</v>
      </c>
      <c r="L48" s="23">
        <f t="shared" si="16"/>
        <v>113</v>
      </c>
      <c r="M48" s="23">
        <f t="shared" si="16"/>
        <v>109</v>
      </c>
    </row>
    <row r="49" spans="1:13" ht="15.75" x14ac:dyDescent="0.25">
      <c r="A49" s="10" t="s">
        <v>42</v>
      </c>
      <c r="B49" s="14">
        <f t="shared" si="12"/>
        <v>1022</v>
      </c>
      <c r="C49" s="28">
        <v>69</v>
      </c>
      <c r="D49" s="28">
        <v>69</v>
      </c>
      <c r="E49" s="28">
        <v>139</v>
      </c>
      <c r="F49" s="28">
        <v>87</v>
      </c>
      <c r="G49" s="28">
        <v>101</v>
      </c>
      <c r="H49" s="28">
        <v>113</v>
      </c>
      <c r="I49" s="28">
        <v>98</v>
      </c>
      <c r="J49" s="28">
        <v>99</v>
      </c>
      <c r="K49" s="28">
        <v>89</v>
      </c>
      <c r="L49" s="28">
        <v>79</v>
      </c>
      <c r="M49" s="28">
        <v>79</v>
      </c>
    </row>
    <row r="50" spans="1:13" ht="15.75" x14ac:dyDescent="0.25">
      <c r="A50" s="10" t="s">
        <v>43</v>
      </c>
      <c r="B50" s="14">
        <f t="shared" si="12"/>
        <v>459</v>
      </c>
      <c r="C50" s="28">
        <v>30</v>
      </c>
      <c r="D50" s="28">
        <v>52</v>
      </c>
      <c r="E50" s="28">
        <v>44</v>
      </c>
      <c r="F50" s="28">
        <v>78</v>
      </c>
      <c r="G50" s="28">
        <v>50</v>
      </c>
      <c r="H50" s="28">
        <v>57</v>
      </c>
      <c r="I50" s="28">
        <v>44</v>
      </c>
      <c r="J50" s="28">
        <v>26</v>
      </c>
      <c r="K50" s="28">
        <v>53</v>
      </c>
      <c r="L50" s="28">
        <v>14</v>
      </c>
      <c r="M50" s="28">
        <v>11</v>
      </c>
    </row>
    <row r="51" spans="1:13" ht="15.75" x14ac:dyDescent="0.25">
      <c r="A51" s="10" t="s">
        <v>44</v>
      </c>
      <c r="B51" s="14">
        <f t="shared" si="12"/>
        <v>303</v>
      </c>
      <c r="C51" s="28">
        <v>28</v>
      </c>
      <c r="D51" s="28">
        <v>29</v>
      </c>
      <c r="E51" s="28">
        <v>35</v>
      </c>
      <c r="F51" s="28">
        <v>37</v>
      </c>
      <c r="G51" s="28">
        <v>29</v>
      </c>
      <c r="H51" s="28">
        <v>28</v>
      </c>
      <c r="I51" s="28">
        <v>14</v>
      </c>
      <c r="J51" s="28">
        <v>30</v>
      </c>
      <c r="K51" s="28">
        <v>34</v>
      </c>
      <c r="L51" s="28">
        <v>20</v>
      </c>
      <c r="M51" s="28">
        <v>19</v>
      </c>
    </row>
    <row r="52" spans="1:13" ht="15.75" x14ac:dyDescent="0.25">
      <c r="A52" s="7" t="s">
        <v>45</v>
      </c>
      <c r="B52" s="12">
        <f t="shared" ref="B52:B60" si="17">SUM(C52:M52)</f>
        <v>35013</v>
      </c>
      <c r="C52" s="9">
        <f>SUM(C53:C54)</f>
        <v>2871</v>
      </c>
      <c r="D52" s="9">
        <f t="shared" ref="D52:M52" si="18">SUM(D53:D54)</f>
        <v>2856</v>
      </c>
      <c r="E52" s="9">
        <f t="shared" si="18"/>
        <v>3408</v>
      </c>
      <c r="F52" s="9">
        <f t="shared" si="18"/>
        <v>3237</v>
      </c>
      <c r="G52" s="9">
        <f t="shared" si="18"/>
        <v>3193</v>
      </c>
      <c r="H52" s="9">
        <f t="shared" si="18"/>
        <v>3332</v>
      </c>
      <c r="I52" s="9">
        <f t="shared" si="18"/>
        <v>3090</v>
      </c>
      <c r="J52" s="9">
        <f t="shared" si="18"/>
        <v>3470</v>
      </c>
      <c r="K52" s="9">
        <f t="shared" si="18"/>
        <v>3311</v>
      </c>
      <c r="L52" s="9">
        <f t="shared" si="18"/>
        <v>3260</v>
      </c>
      <c r="M52" s="9">
        <f t="shared" si="18"/>
        <v>2985</v>
      </c>
    </row>
    <row r="53" spans="1:13" ht="15.75" x14ac:dyDescent="0.25">
      <c r="A53" s="10" t="s">
        <v>46</v>
      </c>
      <c r="B53" s="14">
        <f t="shared" si="17"/>
        <v>25455</v>
      </c>
      <c r="C53" s="11">
        <v>2137</v>
      </c>
      <c r="D53" s="11">
        <v>2090</v>
      </c>
      <c r="E53" s="11">
        <v>2449</v>
      </c>
      <c r="F53" s="11">
        <v>2344</v>
      </c>
      <c r="G53" s="11">
        <v>2292</v>
      </c>
      <c r="H53" s="11">
        <v>2431</v>
      </c>
      <c r="I53" s="11">
        <v>2282</v>
      </c>
      <c r="J53" s="11">
        <v>2543</v>
      </c>
      <c r="K53" s="11">
        <v>2385</v>
      </c>
      <c r="L53" s="11">
        <v>2355</v>
      </c>
      <c r="M53" s="11">
        <v>2147</v>
      </c>
    </row>
    <row r="54" spans="1:13" ht="15.75" x14ac:dyDescent="0.25">
      <c r="A54" s="10" t="s">
        <v>47</v>
      </c>
      <c r="B54" s="14">
        <f t="shared" si="17"/>
        <v>9558</v>
      </c>
      <c r="C54" s="11">
        <v>734</v>
      </c>
      <c r="D54" s="11">
        <v>766</v>
      </c>
      <c r="E54" s="11">
        <v>959</v>
      </c>
      <c r="F54" s="11">
        <v>893</v>
      </c>
      <c r="G54" s="11">
        <v>901</v>
      </c>
      <c r="H54" s="11">
        <v>901</v>
      </c>
      <c r="I54" s="11">
        <v>808</v>
      </c>
      <c r="J54" s="11">
        <v>927</v>
      </c>
      <c r="K54" s="11">
        <v>926</v>
      </c>
      <c r="L54" s="11">
        <v>905</v>
      </c>
      <c r="M54" s="11">
        <v>838</v>
      </c>
    </row>
    <row r="55" spans="1:13" ht="15.75" x14ac:dyDescent="0.25">
      <c r="A55" s="7" t="s">
        <v>48</v>
      </c>
      <c r="B55" s="12">
        <f t="shared" si="17"/>
        <v>8613</v>
      </c>
      <c r="C55" s="9">
        <f>SUM(C56:C57)</f>
        <v>851</v>
      </c>
      <c r="D55" s="9">
        <f t="shared" ref="D55:M55" si="19">SUM(D56:D57)</f>
        <v>755</v>
      </c>
      <c r="E55" s="9">
        <f t="shared" si="19"/>
        <v>811</v>
      </c>
      <c r="F55" s="9">
        <f t="shared" si="19"/>
        <v>846</v>
      </c>
      <c r="G55" s="9">
        <f t="shared" si="19"/>
        <v>793</v>
      </c>
      <c r="H55" s="9">
        <f t="shared" si="19"/>
        <v>868</v>
      </c>
      <c r="I55" s="9">
        <f t="shared" si="19"/>
        <v>444</v>
      </c>
      <c r="J55" s="9">
        <f t="shared" si="19"/>
        <v>839</v>
      </c>
      <c r="K55" s="9">
        <f t="shared" si="19"/>
        <v>817</v>
      </c>
      <c r="L55" s="9">
        <f t="shared" si="19"/>
        <v>703</v>
      </c>
      <c r="M55" s="9">
        <f t="shared" si="19"/>
        <v>886</v>
      </c>
    </row>
    <row r="56" spans="1:13" ht="15.75" x14ac:dyDescent="0.25">
      <c r="A56" s="10" t="s">
        <v>46</v>
      </c>
      <c r="B56" s="14">
        <f t="shared" si="17"/>
        <v>6529</v>
      </c>
      <c r="C56" s="11">
        <v>650</v>
      </c>
      <c r="D56" s="11">
        <v>565</v>
      </c>
      <c r="E56" s="11">
        <v>624</v>
      </c>
      <c r="F56" s="11">
        <v>649</v>
      </c>
      <c r="G56" s="11">
        <v>613</v>
      </c>
      <c r="H56" s="11">
        <v>695</v>
      </c>
      <c r="I56" s="11">
        <v>249</v>
      </c>
      <c r="J56" s="11">
        <v>656</v>
      </c>
      <c r="K56" s="11">
        <v>624</v>
      </c>
      <c r="L56" s="11">
        <v>524</v>
      </c>
      <c r="M56" s="11">
        <v>680</v>
      </c>
    </row>
    <row r="57" spans="1:13" ht="15.75" x14ac:dyDescent="0.25">
      <c r="A57" s="10" t="s">
        <v>47</v>
      </c>
      <c r="B57" s="14">
        <f t="shared" si="17"/>
        <v>2084</v>
      </c>
      <c r="C57" s="11">
        <v>201</v>
      </c>
      <c r="D57" s="11">
        <v>190</v>
      </c>
      <c r="E57" s="11">
        <v>187</v>
      </c>
      <c r="F57" s="11">
        <v>197</v>
      </c>
      <c r="G57" s="11">
        <v>180</v>
      </c>
      <c r="H57" s="11">
        <v>173</v>
      </c>
      <c r="I57" s="11">
        <v>195</v>
      </c>
      <c r="J57" s="11">
        <v>183</v>
      </c>
      <c r="K57" s="11">
        <v>193</v>
      </c>
      <c r="L57" s="11">
        <v>179</v>
      </c>
      <c r="M57" s="11">
        <v>206</v>
      </c>
    </row>
    <row r="58" spans="1:13" ht="15.75" x14ac:dyDescent="0.25">
      <c r="A58" s="7" t="s">
        <v>49</v>
      </c>
      <c r="B58" s="12">
        <f t="shared" si="17"/>
        <v>45580</v>
      </c>
      <c r="C58" s="9">
        <f>SUM(C59:C60)</f>
        <v>4063</v>
      </c>
      <c r="D58" s="9">
        <f t="shared" ref="D58:K58" si="20">SUM(D59:D60)</f>
        <v>5197</v>
      </c>
      <c r="E58" s="9">
        <f t="shared" si="20"/>
        <v>4668</v>
      </c>
      <c r="F58" s="9">
        <f t="shared" si="20"/>
        <v>4613</v>
      </c>
      <c r="G58" s="9">
        <f t="shared" si="20"/>
        <v>4069</v>
      </c>
      <c r="H58" s="9">
        <f t="shared" si="20"/>
        <v>5342</v>
      </c>
      <c r="I58" s="9">
        <f t="shared" si="20"/>
        <v>4688</v>
      </c>
      <c r="J58" s="9">
        <f t="shared" si="20"/>
        <v>4617</v>
      </c>
      <c r="K58" s="9">
        <f t="shared" si="20"/>
        <v>4471</v>
      </c>
      <c r="L58" s="9">
        <f>SUM(L59:L60)</f>
        <v>3852</v>
      </c>
      <c r="M58" s="9" t="s">
        <v>57</v>
      </c>
    </row>
    <row r="59" spans="1:13" ht="15.75" x14ac:dyDescent="0.25">
      <c r="A59" s="10" t="s">
        <v>46</v>
      </c>
      <c r="B59" s="14">
        <f t="shared" si="17"/>
        <v>36856</v>
      </c>
      <c r="C59" s="11">
        <v>3246</v>
      </c>
      <c r="D59" s="11">
        <v>4093</v>
      </c>
      <c r="E59" s="11">
        <v>3764</v>
      </c>
      <c r="F59" s="11">
        <v>3670</v>
      </c>
      <c r="G59" s="11">
        <v>3043</v>
      </c>
      <c r="H59" s="11">
        <v>3897</v>
      </c>
      <c r="I59" s="11">
        <v>3722</v>
      </c>
      <c r="J59" s="11">
        <v>3517</v>
      </c>
      <c r="K59" s="11">
        <v>3692</v>
      </c>
      <c r="L59" s="11">
        <v>3143</v>
      </c>
      <c r="M59" s="11">
        <v>1069</v>
      </c>
    </row>
    <row r="60" spans="1:13" ht="15.75" x14ac:dyDescent="0.25">
      <c r="A60" s="81" t="s">
        <v>47</v>
      </c>
      <c r="B60" s="14">
        <f t="shared" si="17"/>
        <v>10025</v>
      </c>
      <c r="C60" s="82">
        <v>817</v>
      </c>
      <c r="D60" s="82">
        <v>1104</v>
      </c>
      <c r="E60" s="82">
        <v>904</v>
      </c>
      <c r="F60" s="82">
        <v>943</v>
      </c>
      <c r="G60" s="82">
        <v>1026</v>
      </c>
      <c r="H60" s="82">
        <v>1445</v>
      </c>
      <c r="I60" s="82">
        <v>966</v>
      </c>
      <c r="J60" s="82">
        <v>1100</v>
      </c>
      <c r="K60" s="82">
        <v>779</v>
      </c>
      <c r="L60" s="82">
        <v>709</v>
      </c>
      <c r="M60" s="82">
        <v>232</v>
      </c>
    </row>
    <row r="61" spans="1:13" ht="17.25" x14ac:dyDescent="0.3">
      <c r="A61" s="83" t="s">
        <v>50</v>
      </c>
      <c r="B61" s="84">
        <f t="shared" ref="B61:B66" si="21">SUM(C61:M61)</f>
        <v>31141</v>
      </c>
      <c r="C61" s="85">
        <f>SUM(C62:C63)</f>
        <v>2426</v>
      </c>
      <c r="D61" s="85">
        <f t="shared" ref="D61:L61" si="22">SUM(D62:D63)</f>
        <v>2398</v>
      </c>
      <c r="E61" s="85">
        <f t="shared" si="22"/>
        <v>3358</v>
      </c>
      <c r="F61" s="85">
        <f t="shared" si="22"/>
        <v>3597</v>
      </c>
      <c r="G61" s="85">
        <f t="shared" si="22"/>
        <v>3664</v>
      </c>
      <c r="H61" s="85">
        <f t="shared" si="22"/>
        <v>3505</v>
      </c>
      <c r="I61" s="85">
        <f t="shared" si="22"/>
        <v>2331</v>
      </c>
      <c r="J61" s="85">
        <f t="shared" si="22"/>
        <v>3433</v>
      </c>
      <c r="K61" s="85">
        <f t="shared" si="22"/>
        <v>3557</v>
      </c>
      <c r="L61" s="85">
        <f t="shared" si="22"/>
        <v>2872</v>
      </c>
      <c r="M61" s="85" t="s">
        <v>58</v>
      </c>
    </row>
    <row r="62" spans="1:13" ht="17.25" x14ac:dyDescent="0.3">
      <c r="A62" s="47" t="s">
        <v>46</v>
      </c>
      <c r="B62" s="86">
        <f t="shared" si="21"/>
        <v>24352</v>
      </c>
      <c r="C62" s="87">
        <v>1787</v>
      </c>
      <c r="D62" s="87">
        <v>1749</v>
      </c>
      <c r="E62" s="87">
        <v>2559</v>
      </c>
      <c r="F62" s="87">
        <v>2732</v>
      </c>
      <c r="G62" s="87">
        <v>2746</v>
      </c>
      <c r="H62" s="87">
        <v>2639</v>
      </c>
      <c r="I62" s="87">
        <v>1778</v>
      </c>
      <c r="J62" s="87">
        <v>2591</v>
      </c>
      <c r="K62" s="87">
        <v>2685</v>
      </c>
      <c r="L62" s="87">
        <v>2237</v>
      </c>
      <c r="M62" s="87">
        <v>849</v>
      </c>
    </row>
    <row r="63" spans="1:13" ht="17.25" x14ac:dyDescent="0.3">
      <c r="A63" s="88" t="s">
        <v>47</v>
      </c>
      <c r="B63" s="86">
        <f t="shared" si="21"/>
        <v>8011</v>
      </c>
      <c r="C63" s="87">
        <v>639</v>
      </c>
      <c r="D63" s="87">
        <v>649</v>
      </c>
      <c r="E63" s="87">
        <v>799</v>
      </c>
      <c r="F63" s="87">
        <v>865</v>
      </c>
      <c r="G63" s="87">
        <v>918</v>
      </c>
      <c r="H63" s="87">
        <v>866</v>
      </c>
      <c r="I63" s="87">
        <v>553</v>
      </c>
      <c r="J63" s="87">
        <v>842</v>
      </c>
      <c r="K63" s="87">
        <v>872</v>
      </c>
      <c r="L63" s="87">
        <v>635</v>
      </c>
      <c r="M63" s="87">
        <v>373</v>
      </c>
    </row>
    <row r="64" spans="1:13" ht="17.25" x14ac:dyDescent="0.3">
      <c r="A64" s="89" t="s">
        <v>51</v>
      </c>
      <c r="B64" s="84">
        <f t="shared" si="21"/>
        <v>1341</v>
      </c>
      <c r="C64" s="85">
        <f t="shared" ref="C64:M64" si="23">SUM(C65:C66)</f>
        <v>101</v>
      </c>
      <c r="D64" s="85">
        <f t="shared" si="23"/>
        <v>106</v>
      </c>
      <c r="E64" s="85">
        <f t="shared" si="23"/>
        <v>115</v>
      </c>
      <c r="F64" s="85">
        <f t="shared" si="23"/>
        <v>101</v>
      </c>
      <c r="G64" s="85">
        <f t="shared" si="23"/>
        <v>135</v>
      </c>
      <c r="H64" s="85">
        <f t="shared" si="23"/>
        <v>134</v>
      </c>
      <c r="I64" s="85">
        <f t="shared" si="23"/>
        <v>121</v>
      </c>
      <c r="J64" s="85">
        <f t="shared" si="23"/>
        <v>132</v>
      </c>
      <c r="K64" s="85">
        <f t="shared" si="23"/>
        <v>129</v>
      </c>
      <c r="L64" s="85">
        <f t="shared" si="23"/>
        <v>144</v>
      </c>
      <c r="M64" s="85">
        <f t="shared" si="23"/>
        <v>123</v>
      </c>
    </row>
    <row r="65" spans="1:13" ht="17.25" x14ac:dyDescent="0.3">
      <c r="A65" s="88" t="s">
        <v>46</v>
      </c>
      <c r="B65" s="86">
        <f t="shared" si="21"/>
        <v>1062</v>
      </c>
      <c r="C65" s="87">
        <v>88</v>
      </c>
      <c r="D65" s="87">
        <v>88</v>
      </c>
      <c r="E65" s="87">
        <v>92</v>
      </c>
      <c r="F65" s="87">
        <v>80</v>
      </c>
      <c r="G65" s="87">
        <v>106</v>
      </c>
      <c r="H65" s="87">
        <v>103</v>
      </c>
      <c r="I65" s="87">
        <v>98</v>
      </c>
      <c r="J65" s="87">
        <v>108</v>
      </c>
      <c r="K65" s="87">
        <v>100</v>
      </c>
      <c r="L65" s="87">
        <v>102</v>
      </c>
      <c r="M65" s="87">
        <v>97</v>
      </c>
    </row>
    <row r="66" spans="1:13" ht="18" thickBot="1" x14ac:dyDescent="0.35">
      <c r="A66" s="90" t="s">
        <v>47</v>
      </c>
      <c r="B66" s="86">
        <f t="shared" si="21"/>
        <v>279</v>
      </c>
      <c r="C66" s="87">
        <v>13</v>
      </c>
      <c r="D66" s="87">
        <v>18</v>
      </c>
      <c r="E66" s="87">
        <v>23</v>
      </c>
      <c r="F66" s="87">
        <v>21</v>
      </c>
      <c r="G66" s="87">
        <v>29</v>
      </c>
      <c r="H66" s="87">
        <v>31</v>
      </c>
      <c r="I66" s="87">
        <v>23</v>
      </c>
      <c r="J66" s="87">
        <v>24</v>
      </c>
      <c r="K66" s="87">
        <v>29</v>
      </c>
      <c r="L66" s="87">
        <v>42</v>
      </c>
      <c r="M66" s="91">
        <v>26</v>
      </c>
    </row>
    <row r="67" spans="1:13" ht="18" thickTop="1" x14ac:dyDescent="0.3">
      <c r="A67" s="92" t="s">
        <v>54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4"/>
    </row>
    <row r="68" spans="1:13" ht="17.25" x14ac:dyDescent="0.3">
      <c r="A68" s="95" t="s">
        <v>55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4"/>
    </row>
    <row r="69" spans="1:13" ht="17.25" x14ac:dyDescent="0.3">
      <c r="A69" s="97" t="s">
        <v>52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4"/>
    </row>
  </sheetData>
  <mergeCells count="13">
    <mergeCell ref="M1:M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pdf </vt:lpstr>
      <vt:lpstr>Estadistica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Anays Velasquez</dc:creator>
  <cp:lastModifiedBy>Edith Villalba</cp:lastModifiedBy>
  <cp:lastPrinted>2022-12-12T16:33:34Z</cp:lastPrinted>
  <dcterms:created xsi:type="dcterms:W3CDTF">2022-10-12T13:18:38Z</dcterms:created>
  <dcterms:modified xsi:type="dcterms:W3CDTF">2022-12-12T16:34:53Z</dcterms:modified>
</cp:coreProperties>
</file>