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sumen de exportación" sheetId="1" r:id="rId4"/>
    <sheet name="Hoja1" sheetId="2" r:id="rId5"/>
    <sheet name="Hoja2" sheetId="3" r:id="rId6"/>
  </sheets>
</workbook>
</file>

<file path=xl/sharedStrings.xml><?xml version="1.0" encoding="utf-8"?>
<sst xmlns="http://schemas.openxmlformats.org/spreadsheetml/2006/main" uniqueCount="83">
  <si>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</si>
  <si>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</si>
  <si>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</si>
  <si>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</si>
  <si>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Hoja1</t>
  </si>
  <si>
    <t>Tabla 1</t>
  </si>
  <si>
    <t xml:space="preserve">INSTITUTO ONCOLOGICO NACIONAL </t>
  </si>
  <si>
    <t xml:space="preserve">Preliminar </t>
  </si>
  <si>
    <t>Descripción</t>
  </si>
  <si>
    <t xml:space="preserve">Total </t>
  </si>
  <si>
    <t xml:space="preserve">enero </t>
  </si>
  <si>
    <t xml:space="preserve">febrero </t>
  </si>
  <si>
    <t xml:space="preserve">marzo </t>
  </si>
  <si>
    <t xml:space="preserve">abril </t>
  </si>
  <si>
    <t xml:space="preserve">mayo </t>
  </si>
  <si>
    <t>junio</t>
  </si>
  <si>
    <t xml:space="preserve">julio </t>
  </si>
  <si>
    <t>agosto</t>
  </si>
  <si>
    <t xml:space="preserve">septiembre </t>
  </si>
  <si>
    <t xml:space="preserve">octubre </t>
  </si>
  <si>
    <t>noviembre</t>
  </si>
  <si>
    <t xml:space="preserve">diciembre </t>
  </si>
  <si>
    <t xml:space="preserve">Consulta Externa </t>
  </si>
  <si>
    <t xml:space="preserve">Presencial </t>
  </si>
  <si>
    <r>
      <rPr>
        <sz val="12"/>
        <color indexed="8"/>
        <rFont val="Calibri"/>
      </rPr>
      <t xml:space="preserve">Telefonica </t>
    </r>
    <r>
      <rPr>
        <b val="1"/>
        <sz val="12"/>
        <color indexed="8"/>
        <rFont val="Calibri"/>
      </rPr>
      <t>1/</t>
    </r>
  </si>
  <si>
    <t xml:space="preserve">Asegurado </t>
  </si>
  <si>
    <t>Telefònica</t>
  </si>
  <si>
    <t xml:space="preserve">No Asegurado </t>
  </si>
  <si>
    <t xml:space="preserve">Por Centro de Producción </t>
  </si>
  <si>
    <t xml:space="preserve">Complementaria </t>
  </si>
  <si>
    <t>Especializada</t>
  </si>
  <si>
    <t>Técnica</t>
  </si>
  <si>
    <t xml:space="preserve">   Ingresos</t>
  </si>
  <si>
    <t xml:space="preserve">Tipo de  Consulta </t>
  </si>
  <si>
    <t xml:space="preserve">Nuevas </t>
  </si>
  <si>
    <t>Reconsulta</t>
  </si>
  <si>
    <t>Agudo (Corta estancia)</t>
  </si>
  <si>
    <t>Camas</t>
  </si>
  <si>
    <t xml:space="preserve">Admisiones </t>
  </si>
  <si>
    <t xml:space="preserve">Egresos </t>
  </si>
  <si>
    <t xml:space="preserve">% Reingreso </t>
  </si>
  <si>
    <t xml:space="preserve">Defunciones </t>
  </si>
  <si>
    <t xml:space="preserve">Días Estancia </t>
  </si>
  <si>
    <t xml:space="preserve">X de Días de Estancia </t>
  </si>
  <si>
    <t xml:space="preserve">% de Ocupación </t>
  </si>
  <si>
    <t>Cirugías Realizadas</t>
  </si>
  <si>
    <t>Electivas</t>
  </si>
  <si>
    <t xml:space="preserve">Ambulatoria Menor </t>
  </si>
  <si>
    <t xml:space="preserve">Ambulatoria Mayor </t>
  </si>
  <si>
    <t xml:space="preserve">con Internamiento </t>
  </si>
  <si>
    <t xml:space="preserve">Urgencias  </t>
  </si>
  <si>
    <t xml:space="preserve">Con Internamiento </t>
  </si>
  <si>
    <t xml:space="preserve">Procedimientos Endoscopicos </t>
  </si>
  <si>
    <t xml:space="preserve">Gastrointestinal </t>
  </si>
  <si>
    <t xml:space="preserve">Genitourinaria </t>
  </si>
  <si>
    <t xml:space="preserve">Respiratoria </t>
  </si>
  <si>
    <t xml:space="preserve">Quimioterapia </t>
  </si>
  <si>
    <t xml:space="preserve">Aseguradas </t>
  </si>
  <si>
    <t xml:space="preserve">No Aseguradas </t>
  </si>
  <si>
    <t xml:space="preserve">Tratamiento Orales </t>
  </si>
  <si>
    <t xml:space="preserve">Radioterapia </t>
  </si>
  <si>
    <t>a/1816</t>
  </si>
  <si>
    <t>Tomografías</t>
  </si>
  <si>
    <t xml:space="preserve">Resonancia Magnetica  </t>
  </si>
  <si>
    <t>a/pendientes por  incluir las sesiones de RT.</t>
  </si>
  <si>
    <t>Fuente: Departamento de Registros y Estadística de Salud. I.O.N.</t>
  </si>
  <si>
    <t>Hoja2</t>
  </si>
  <si>
    <t xml:space="preserve">PROGRAMAS BRINDADOS EN EL INSTITUTO ONCOLÓGICO NACIONAL </t>
  </si>
  <si>
    <t>Enero - Diciembre  AÑO 2022</t>
  </si>
  <si>
    <t xml:space="preserve">PROGRAMAS </t>
  </si>
  <si>
    <t>MES</t>
  </si>
  <si>
    <t>febrero</t>
  </si>
  <si>
    <t xml:space="preserve">Junio </t>
  </si>
  <si>
    <t>julio</t>
  </si>
  <si>
    <t xml:space="preserve">agosto </t>
  </si>
  <si>
    <t xml:space="preserve">Octubre </t>
  </si>
  <si>
    <t xml:space="preserve">Noviembre </t>
  </si>
  <si>
    <t xml:space="preserve">Diciembre </t>
  </si>
  <si>
    <t>CUIDADOS  PALIATIVOS.</t>
  </si>
  <si>
    <t>OSTOMIZADOS</t>
  </si>
  <si>
    <t xml:space="preserve">MASTECTOMIAS </t>
  </si>
  <si>
    <t>SALUD OCUPACIONAL.</t>
  </si>
  <si>
    <t>Fuente: Departamento de Registros Y Estadísticas de Salud.</t>
  </si>
</sst>
</file>

<file path=xl/styles.xml><?xml version="1.0" encoding="utf-8"?>
<styleSheet xmlns="http://schemas.openxmlformats.org/spreadsheetml/2006/main">
  <numFmts count="1">
    <numFmt numFmtId="0" formatCode="General"/>
  </numFmts>
  <fonts count="13">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2"/>
      <color indexed="8"/>
      <name val="Calibri"/>
    </font>
    <font>
      <b val="1"/>
      <sz val="13"/>
      <color indexed="8"/>
      <name val="Calibri"/>
    </font>
    <font>
      <sz val="13"/>
      <color indexed="8"/>
      <name val="Calibri"/>
    </font>
    <font>
      <sz val="10"/>
      <color indexed="8"/>
      <name val="Calibri"/>
    </font>
    <font>
      <sz val="12"/>
      <color indexed="15"/>
      <name val="Calibri"/>
    </font>
    <font>
      <sz val="11"/>
      <color indexed="15"/>
      <name val="Calibri"/>
    </font>
    <font>
      <sz val="9"/>
      <color indexed="8"/>
      <name val="Calibri"/>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s>
  <borders count="49">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medium">
        <color indexed="8"/>
      </right>
      <top style="thin">
        <color indexed="8"/>
      </top>
      <bottom style="thin">
        <color indexed="12"/>
      </bottom>
      <diagonal/>
    </border>
    <border>
      <left style="medium">
        <color indexed="8"/>
      </left>
      <right style="thin">
        <color indexed="8"/>
      </right>
      <top style="thin">
        <color indexed="8"/>
      </top>
      <bottom style="thin">
        <color indexed="12"/>
      </bottom>
      <diagonal/>
    </border>
    <border>
      <left style="thin">
        <color indexed="8"/>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12"/>
      </left>
      <right style="medium">
        <color indexed="8"/>
      </right>
      <top style="thin">
        <color indexed="12"/>
      </top>
      <bottom style="thin">
        <color indexed="8"/>
      </bottom>
      <diagonal/>
    </border>
    <border>
      <left style="medium">
        <color indexed="8"/>
      </left>
      <right style="thin">
        <color indexed="8"/>
      </right>
      <top style="thin">
        <color indexed="12"/>
      </top>
      <bottom style="thin">
        <color indexed="8"/>
      </bottom>
      <diagonal/>
    </border>
    <border>
      <left style="thin">
        <color indexed="8"/>
      </left>
      <right style="thin">
        <color indexed="8"/>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12"/>
      </right>
      <top style="thin">
        <color indexed="12"/>
      </top>
      <bottom style="thin">
        <color indexed="12"/>
      </bottom>
      <diagonal/>
    </border>
    <border>
      <left style="thin">
        <color indexed="12"/>
      </left>
      <right style="medium">
        <color indexed="8"/>
      </right>
      <top/>
      <bottom style="thin">
        <color indexed="12"/>
      </bottom>
      <diagonal/>
    </border>
    <border>
      <left style="medium">
        <color indexed="8"/>
      </left>
      <right style="thin">
        <color indexed="8"/>
      </right>
      <top/>
      <bottom style="thin">
        <color indexed="12"/>
      </bottom>
      <diagonal/>
    </border>
    <border>
      <left style="thin">
        <color indexed="8"/>
      </left>
      <right style="thin">
        <color indexed="8"/>
      </right>
      <top/>
      <bottom style="thin">
        <color indexed="12"/>
      </bottom>
      <diagonal/>
    </border>
    <border>
      <left style="thin">
        <color indexed="8"/>
      </left>
      <right style="thin">
        <color indexed="12"/>
      </right>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medium">
        <color indexed="8"/>
      </right>
      <top style="thin">
        <color indexed="12"/>
      </top>
      <bottom style="thick">
        <color indexed="8"/>
      </bottom>
      <diagonal/>
    </border>
    <border>
      <left style="medium">
        <color indexed="8"/>
      </left>
      <right style="thin">
        <color indexed="8"/>
      </right>
      <top style="thin">
        <color indexed="12"/>
      </top>
      <bottom style="medium">
        <color indexed="8"/>
      </bottom>
      <diagonal/>
    </border>
    <border>
      <left style="thin">
        <color indexed="8"/>
      </left>
      <right style="thin">
        <color indexed="8"/>
      </right>
      <top style="thin">
        <color indexed="12"/>
      </top>
      <bottom style="medium">
        <color indexed="8"/>
      </bottom>
      <diagonal/>
    </border>
    <border>
      <left style="thin">
        <color indexed="8"/>
      </left>
      <right style="thin">
        <color indexed="12"/>
      </right>
      <top style="thin">
        <color indexed="12"/>
      </top>
      <bottom style="medium">
        <color indexed="8"/>
      </bottom>
      <diagonal/>
    </border>
    <border>
      <left style="thin">
        <color indexed="12"/>
      </left>
      <right style="thin">
        <color indexed="12"/>
      </right>
      <top style="thick">
        <color indexed="8"/>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thin">
        <color indexed="12"/>
      </right>
      <top style="thin">
        <color indexed="12"/>
      </top>
      <bottom style="medium">
        <color indexed="8"/>
      </bottom>
      <diagonal/>
    </border>
    <border>
      <left style="thin">
        <color indexed="12"/>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12"/>
      </right>
      <top style="medium">
        <color indexed="8"/>
      </top>
      <bottom style="medium">
        <color indexed="8"/>
      </bottom>
      <diagonal/>
    </border>
    <border>
      <left style="thin">
        <color indexed="12"/>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thin">
        <color indexed="12"/>
      </left>
      <right style="medium">
        <color indexed="8"/>
      </right>
      <top style="medium">
        <color indexed="8"/>
      </top>
      <bottom style="thin">
        <color indexed="12"/>
      </bottom>
      <diagonal/>
    </border>
    <border>
      <left style="medium">
        <color indexed="8"/>
      </left>
      <right style="medium">
        <color indexed="8"/>
      </right>
      <top style="medium">
        <color indexed="8"/>
      </top>
      <bottom style="thin">
        <color indexed="12"/>
      </bottom>
      <diagonal/>
    </border>
    <border>
      <left style="medium">
        <color indexed="8"/>
      </left>
      <right style="thin">
        <color indexed="12"/>
      </right>
      <top style="medium">
        <color indexed="8"/>
      </top>
      <bottom style="thin">
        <color indexed="12"/>
      </bottom>
      <diagonal/>
    </border>
    <border>
      <left style="medium">
        <color indexed="8"/>
      </left>
      <right style="medium">
        <color indexed="8"/>
      </right>
      <top style="thin">
        <color indexed="12"/>
      </top>
      <bottom style="thin">
        <color indexed="12"/>
      </bottom>
      <diagonal/>
    </border>
    <border>
      <left style="medium">
        <color indexed="8"/>
      </left>
      <right style="thin">
        <color indexed="12"/>
      </right>
      <top style="thin">
        <color indexed="12"/>
      </top>
      <bottom style="thin">
        <color indexed="12"/>
      </bottom>
      <diagonal/>
    </border>
    <border>
      <left style="thin">
        <color indexed="12"/>
      </left>
      <right style="medium">
        <color indexed="8"/>
      </right>
      <top style="thin">
        <color indexed="12"/>
      </top>
      <bottom style="medium">
        <color indexed="8"/>
      </bottom>
      <diagonal/>
    </border>
    <border>
      <left style="medium">
        <color indexed="8"/>
      </left>
      <right style="medium">
        <color indexed="8"/>
      </right>
      <top style="thin">
        <color indexed="12"/>
      </top>
      <bottom style="medium">
        <color indexed="8"/>
      </bottom>
      <diagonal/>
    </border>
    <border>
      <left style="medium">
        <color indexed="8"/>
      </left>
      <right style="thin">
        <color indexed="12"/>
      </right>
      <top style="thin">
        <color indexed="12"/>
      </top>
      <bottom style="medium">
        <color indexed="8"/>
      </bottom>
      <diagonal/>
    </border>
  </borders>
  <cellStyleXfs count="1">
    <xf numFmtId="0" fontId="0" applyNumberFormat="0" applyFont="1" applyFill="0" applyBorder="0" applyAlignment="1" applyProtection="0">
      <alignment vertical="bottom"/>
    </xf>
  </cellStyleXfs>
  <cellXfs count="11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borderId="1" applyNumberFormat="1" applyFont="1" applyFill="0" applyBorder="1" applyAlignment="1" applyProtection="0">
      <alignment horizontal="center" vertical="bottom"/>
    </xf>
    <xf numFmtId="0" fontId="6" borderId="1" applyNumberFormat="0" applyFont="1" applyFill="0" applyBorder="1" applyAlignment="1" applyProtection="0">
      <alignment horizontal="center" vertical="bottom"/>
    </xf>
    <xf numFmtId="0" fontId="0" borderId="1" applyNumberFormat="0" applyFont="1" applyFill="0" applyBorder="1" applyAlignment="1" applyProtection="0">
      <alignment vertical="bottom"/>
    </xf>
    <xf numFmtId="49" fontId="6" borderId="2" applyNumberFormat="1" applyFont="1" applyFill="0" applyBorder="1" applyAlignment="1" applyProtection="0">
      <alignment vertical="bottom"/>
    </xf>
    <xf numFmtId="0" fontId="6" borderId="2" applyNumberFormat="0" applyFont="1" applyFill="0" applyBorder="1" applyAlignment="1" applyProtection="0">
      <alignment vertical="bottom"/>
    </xf>
    <xf numFmtId="0" fontId="1" borderId="2" applyNumberFormat="0" applyFont="1" applyFill="0" applyBorder="1" applyAlignment="1" applyProtection="0">
      <alignment vertical="bottom"/>
    </xf>
    <xf numFmtId="0" fontId="0" borderId="2" applyNumberFormat="0" applyFont="1" applyFill="0" applyBorder="1" applyAlignment="1" applyProtection="0">
      <alignment vertical="bottom"/>
    </xf>
    <xf numFmtId="49" fontId="6" fillId="4" borderId="3" applyNumberFormat="1" applyFont="1" applyFill="1" applyBorder="1" applyAlignment="1" applyProtection="0">
      <alignment horizontal="center" vertical="center"/>
    </xf>
    <xf numFmtId="49" fontId="6" fillId="4" borderId="4" applyNumberFormat="1" applyFont="1" applyFill="1" applyBorder="1" applyAlignment="1" applyProtection="0">
      <alignment horizontal="center" vertical="center"/>
    </xf>
    <xf numFmtId="49" fontId="6" fillId="4" borderId="5" applyNumberFormat="1" applyFont="1" applyFill="1" applyBorder="1" applyAlignment="1" applyProtection="0">
      <alignment horizontal="center" vertical="center"/>
    </xf>
    <xf numFmtId="49" fontId="6" fillId="4" borderId="6" applyNumberFormat="1" applyFont="1" applyFill="1" applyBorder="1" applyAlignment="1" applyProtection="0">
      <alignment horizontal="center" vertical="center"/>
    </xf>
    <xf numFmtId="0" fontId="6" fillId="4" borderId="7" applyNumberFormat="0" applyFont="1" applyFill="1" applyBorder="1" applyAlignment="1" applyProtection="0">
      <alignment horizontal="center" vertical="center"/>
    </xf>
    <xf numFmtId="0" fontId="6" fillId="4" borderId="8" applyNumberFormat="0" applyFont="1" applyFill="1" applyBorder="1" applyAlignment="1" applyProtection="0">
      <alignment horizontal="center" vertical="center"/>
    </xf>
    <xf numFmtId="17" fontId="6" fillId="4" borderId="9" applyNumberFormat="1" applyFont="1" applyFill="1" applyBorder="1" applyAlignment="1" applyProtection="0">
      <alignment horizontal="center" vertical="center"/>
    </xf>
    <xf numFmtId="17" fontId="6" fillId="4" borderId="10" applyNumberFormat="1" applyFont="1" applyFill="1" applyBorder="1" applyAlignment="1" applyProtection="0">
      <alignment horizontal="center" vertical="center"/>
    </xf>
    <xf numFmtId="49" fontId="6" fillId="5" borderId="11" applyNumberFormat="1" applyFont="1" applyFill="1" applyBorder="1" applyAlignment="1" applyProtection="0">
      <alignment horizontal="center" vertical="bottom"/>
    </xf>
    <xf numFmtId="3" fontId="6" fillId="5" borderId="12" applyNumberFormat="1" applyFont="1" applyFill="1" applyBorder="1" applyAlignment="1" applyProtection="0">
      <alignment horizontal="center" vertical="bottom"/>
    </xf>
    <xf numFmtId="3" fontId="6" fillId="5" borderId="13" applyNumberFormat="1" applyFont="1" applyFill="1" applyBorder="1" applyAlignment="1" applyProtection="0">
      <alignment horizontal="center" vertical="bottom"/>
    </xf>
    <xf numFmtId="3" fontId="6" fillId="5" borderId="14" applyNumberFormat="1" applyFont="1" applyFill="1" applyBorder="1" applyAlignment="1" applyProtection="0">
      <alignment horizontal="center" vertical="bottom"/>
    </xf>
    <xf numFmtId="0" fontId="0" borderId="15" applyNumberFormat="0" applyFont="1" applyFill="0" applyBorder="1" applyAlignment="1" applyProtection="0">
      <alignment vertical="bottom"/>
    </xf>
    <xf numFmtId="49" fontId="1" borderId="16" applyNumberFormat="1" applyFont="1" applyFill="0" applyBorder="1" applyAlignment="1" applyProtection="0">
      <alignment horizontal="center" vertical="bottom"/>
    </xf>
    <xf numFmtId="3" fontId="1" borderId="17" applyNumberFormat="1" applyFont="1" applyFill="0" applyBorder="1" applyAlignment="1" applyProtection="0">
      <alignment horizontal="center" vertical="bottom"/>
    </xf>
    <xf numFmtId="3" fontId="1" borderId="18" applyNumberFormat="1" applyFont="1" applyFill="0" applyBorder="1" applyAlignment="1" applyProtection="0">
      <alignment horizontal="center" vertical="bottom"/>
    </xf>
    <xf numFmtId="3" fontId="1" borderId="19" applyNumberFormat="1" applyFont="1" applyFill="0" applyBorder="1" applyAlignment="1" applyProtection="0">
      <alignment horizontal="center" vertical="bottom"/>
    </xf>
    <xf numFmtId="49" fontId="1" borderId="20" applyNumberFormat="1" applyFont="1" applyFill="0" applyBorder="1" applyAlignment="1" applyProtection="0">
      <alignment horizontal="center" vertical="bottom"/>
    </xf>
    <xf numFmtId="3" fontId="1" borderId="21" applyNumberFormat="1" applyFont="1" applyFill="0" applyBorder="1" applyAlignment="1" applyProtection="0">
      <alignment horizontal="center" vertical="bottom"/>
    </xf>
    <xf numFmtId="3" fontId="1" borderId="22" applyNumberFormat="1" applyFont="1" applyFill="0" applyBorder="1" applyAlignment="1" applyProtection="0">
      <alignment horizontal="center" vertical="bottom"/>
    </xf>
    <xf numFmtId="3" fontId="1" borderId="23" applyNumberFormat="1" applyFont="1" applyFill="0" applyBorder="1" applyAlignment="1" applyProtection="0">
      <alignment horizontal="center" vertical="bottom"/>
    </xf>
    <xf numFmtId="49" fontId="6" borderId="20" applyNumberFormat="1" applyFont="1" applyFill="0" applyBorder="1" applyAlignment="1" applyProtection="0">
      <alignment horizontal="center" vertical="bottom"/>
    </xf>
    <xf numFmtId="3" fontId="6" borderId="21" applyNumberFormat="1" applyFont="1" applyFill="0" applyBorder="1" applyAlignment="1" applyProtection="0">
      <alignment horizontal="center" vertical="bottom"/>
    </xf>
    <xf numFmtId="3" fontId="6" borderId="22" applyNumberFormat="1" applyFont="1" applyFill="0" applyBorder="1" applyAlignment="1" applyProtection="0">
      <alignment horizontal="center" vertical="bottom"/>
    </xf>
    <xf numFmtId="3" fontId="6" borderId="23" applyNumberFormat="1" applyFont="1" applyFill="0" applyBorder="1" applyAlignment="1" applyProtection="0">
      <alignment horizontal="center" vertical="bottom"/>
    </xf>
    <xf numFmtId="0" fontId="6" borderId="21" applyNumberFormat="1" applyFont="1" applyFill="0" applyBorder="1" applyAlignment="1" applyProtection="0">
      <alignment horizontal="center" vertical="bottom"/>
    </xf>
    <xf numFmtId="0" fontId="0" borderId="21" applyNumberFormat="1" applyFont="1" applyFill="0" applyBorder="1" applyAlignment="1" applyProtection="0">
      <alignment horizontal="center" vertical="bottom"/>
    </xf>
    <xf numFmtId="0" fontId="0" borderId="22" applyNumberFormat="1" applyFont="1" applyFill="0" applyBorder="1" applyAlignment="1" applyProtection="0">
      <alignment horizontal="center" vertical="bottom"/>
    </xf>
    <xf numFmtId="0" fontId="0" borderId="23" applyNumberFormat="1" applyFont="1" applyFill="0" applyBorder="1" applyAlignment="1" applyProtection="0">
      <alignment horizontal="center" vertical="bottom"/>
    </xf>
    <xf numFmtId="0" fontId="6" borderId="20" applyNumberFormat="0" applyFont="1" applyFill="0" applyBorder="1" applyAlignment="1" applyProtection="0">
      <alignment horizontal="center" vertical="bottom"/>
    </xf>
    <xf numFmtId="0" fontId="0" borderId="21" applyNumberFormat="0" applyFont="1" applyFill="0" applyBorder="1" applyAlignment="1" applyProtection="0">
      <alignment horizontal="center" vertical="bottom"/>
    </xf>
    <xf numFmtId="0" fontId="0" borderId="22" applyNumberFormat="0" applyFont="1" applyFill="0" applyBorder="1" applyAlignment="1" applyProtection="0">
      <alignment horizontal="center" vertical="bottom"/>
    </xf>
    <xf numFmtId="0" fontId="0" borderId="23" applyNumberFormat="0" applyFont="1" applyFill="0" applyBorder="1" applyAlignment="1" applyProtection="0">
      <alignment horizontal="center" vertical="bottom"/>
    </xf>
    <xf numFmtId="49" fontId="6" fillId="4" borderId="20" applyNumberFormat="1" applyFont="1" applyFill="1" applyBorder="1" applyAlignment="1" applyProtection="0">
      <alignment horizontal="center" vertical="center"/>
    </xf>
    <xf numFmtId="3" fontId="6" fillId="4" borderId="21" applyNumberFormat="1" applyFont="1" applyFill="1" applyBorder="1" applyAlignment="1" applyProtection="0">
      <alignment horizontal="center" vertical="center"/>
    </xf>
    <xf numFmtId="3" fontId="6" fillId="4" borderId="22" applyNumberFormat="1" applyFont="1" applyFill="1" applyBorder="1" applyAlignment="1" applyProtection="0">
      <alignment horizontal="center" vertical="center"/>
    </xf>
    <xf numFmtId="3" fontId="6" fillId="4" borderId="23" applyNumberFormat="1" applyFont="1" applyFill="1" applyBorder="1" applyAlignment="1" applyProtection="0">
      <alignment horizontal="center" vertical="center"/>
    </xf>
    <xf numFmtId="3" fontId="6" fillId="4" borderId="22" applyNumberFormat="1" applyFont="1" applyFill="1" applyBorder="1" applyAlignment="1" applyProtection="0">
      <alignment horizontal="center" vertical="center" wrapText="1"/>
    </xf>
    <xf numFmtId="3" fontId="6" fillId="4" borderId="23" applyNumberFormat="1" applyFont="1" applyFill="1" applyBorder="1" applyAlignment="1" applyProtection="0">
      <alignment horizontal="center" vertical="center" wrapText="1"/>
    </xf>
    <xf numFmtId="3" fontId="0" borderId="1" applyNumberFormat="1" applyFont="1" applyFill="0" applyBorder="1" applyAlignment="1" applyProtection="0">
      <alignment vertical="bottom"/>
    </xf>
    <xf numFmtId="0" fontId="1" fillId="4" borderId="22" applyNumberFormat="1" applyFont="1" applyFill="1" applyBorder="1" applyAlignment="1" applyProtection="0">
      <alignment horizontal="center" vertical="center" wrapText="1"/>
    </xf>
    <xf numFmtId="0" fontId="1" fillId="4" borderId="23" applyNumberFormat="1" applyFont="1" applyFill="1" applyBorder="1" applyAlignment="1" applyProtection="0">
      <alignment horizontal="center" vertical="center" wrapText="1"/>
    </xf>
    <xf numFmtId="3" fontId="1" fillId="4" borderId="22" applyNumberFormat="1" applyFont="1" applyFill="1" applyBorder="1" applyAlignment="1" applyProtection="0">
      <alignment horizontal="center" vertical="center" wrapText="1"/>
    </xf>
    <xf numFmtId="3" fontId="1" fillId="4" borderId="23" applyNumberFormat="1" applyFont="1" applyFill="1" applyBorder="1" applyAlignment="1" applyProtection="0">
      <alignment horizontal="center" vertical="center" wrapText="1"/>
    </xf>
    <xf numFmtId="0" fontId="1" borderId="20" applyNumberFormat="0" applyFont="1" applyFill="0" applyBorder="1" applyAlignment="1" applyProtection="0">
      <alignment vertical="bottom"/>
    </xf>
    <xf numFmtId="0" fontId="1" borderId="21" applyNumberFormat="0" applyFont="1" applyFill="0" applyBorder="1" applyAlignment="1" applyProtection="0">
      <alignment vertical="bottom"/>
    </xf>
    <xf numFmtId="49" fontId="6" borderId="23" applyNumberFormat="1" applyFont="1" applyFill="0" applyBorder="1" applyAlignment="1" applyProtection="0">
      <alignment horizontal="center" vertical="bottom"/>
    </xf>
    <xf numFmtId="0" fontId="1" borderId="22" applyNumberFormat="1" applyFont="1" applyFill="0" applyBorder="1" applyAlignment="1" applyProtection="0">
      <alignment horizontal="center" vertical="bottom"/>
    </xf>
    <xf numFmtId="0" fontId="1" borderId="23" applyNumberFormat="1" applyFont="1" applyFill="0" applyBorder="1" applyAlignment="1" applyProtection="0">
      <alignment horizontal="center" vertical="bottom"/>
    </xf>
    <xf numFmtId="0" fontId="1" borderId="20" applyNumberFormat="0" applyFont="1" applyFill="0" applyBorder="1" applyAlignment="1" applyProtection="0">
      <alignment horizontal="center" vertical="bottom"/>
    </xf>
    <xf numFmtId="0" fontId="1" borderId="22" applyNumberFormat="0" applyFont="1" applyFill="0" applyBorder="1" applyAlignment="1" applyProtection="0">
      <alignment horizontal="center" vertical="bottom"/>
    </xf>
    <xf numFmtId="0" fontId="1" borderId="23" applyNumberFormat="0" applyFont="1" applyFill="0" applyBorder="1" applyAlignment="1" applyProtection="0">
      <alignment horizontal="center" vertical="bottom"/>
    </xf>
    <xf numFmtId="49" fontId="7" borderId="20" applyNumberFormat="1" applyFont="1" applyFill="0" applyBorder="1" applyAlignment="1" applyProtection="0">
      <alignment horizontal="center" vertical="bottom"/>
    </xf>
    <xf numFmtId="3" fontId="7" borderId="21" applyNumberFormat="1" applyFont="1" applyFill="0" applyBorder="1" applyAlignment="1" applyProtection="0">
      <alignment horizontal="center" vertical="bottom"/>
    </xf>
    <xf numFmtId="3" fontId="7" borderId="22" applyNumberFormat="1" applyFont="1" applyFill="0" applyBorder="1" applyAlignment="1" applyProtection="0">
      <alignment horizontal="center" vertical="bottom"/>
    </xf>
    <xf numFmtId="3" fontId="7" borderId="23" applyNumberFormat="1" applyFont="1" applyFill="0" applyBorder="1" applyAlignment="1" applyProtection="0">
      <alignment horizontal="center" vertical="bottom"/>
    </xf>
    <xf numFmtId="49" fontId="8" borderId="20" applyNumberFormat="1" applyFont="1" applyFill="0" applyBorder="1" applyAlignment="1" applyProtection="0">
      <alignment horizontal="center" vertical="bottom"/>
    </xf>
    <xf numFmtId="3" fontId="8" borderId="21" applyNumberFormat="1" applyFont="1" applyFill="0" applyBorder="1" applyAlignment="1" applyProtection="0">
      <alignment horizontal="center" vertical="bottom"/>
    </xf>
    <xf numFmtId="3" fontId="8" borderId="22" applyNumberFormat="1" applyFont="1" applyFill="0" applyBorder="1" applyAlignment="1" applyProtection="0">
      <alignment horizontal="center" vertical="bottom"/>
    </xf>
    <xf numFmtId="3" fontId="8" borderId="23" applyNumberFormat="1" applyFont="1" applyFill="0" applyBorder="1" applyAlignment="1" applyProtection="0">
      <alignment horizontal="center" vertical="bottom"/>
    </xf>
    <xf numFmtId="49" fontId="8" borderId="24" applyNumberFormat="1" applyFont="1" applyFill="0" applyBorder="1" applyAlignment="1" applyProtection="0">
      <alignment horizontal="center" vertical="bottom"/>
    </xf>
    <xf numFmtId="3" fontId="8" borderId="25" applyNumberFormat="1" applyFont="1" applyFill="0" applyBorder="1" applyAlignment="1" applyProtection="0">
      <alignment horizontal="center" vertical="bottom"/>
    </xf>
    <xf numFmtId="3" fontId="8" borderId="26" applyNumberFormat="1" applyFont="1" applyFill="0" applyBorder="1" applyAlignment="1" applyProtection="0">
      <alignment horizontal="center" vertical="bottom"/>
    </xf>
    <xf numFmtId="3" fontId="8" borderId="27" applyNumberFormat="1" applyFont="1" applyFill="0" applyBorder="1" applyAlignment="1" applyProtection="0">
      <alignment horizontal="center" vertical="bottom"/>
    </xf>
    <xf numFmtId="49" fontId="9" borderId="28" applyNumberFormat="1" applyFont="1" applyFill="0" applyBorder="1" applyAlignment="1" applyProtection="0">
      <alignment vertical="bottom"/>
    </xf>
    <xf numFmtId="0" fontId="8" borderId="29" applyNumberFormat="0" applyFont="1" applyFill="0" applyBorder="1" applyAlignment="1" applyProtection="0">
      <alignment vertical="bottom"/>
    </xf>
    <xf numFmtId="0" fontId="0" borderId="29" applyNumberFormat="0" applyFont="1" applyFill="0" applyBorder="1" applyAlignment="1" applyProtection="0">
      <alignment vertical="bottom"/>
    </xf>
    <xf numFmtId="49" fontId="1" borderId="1" applyNumberFormat="1" applyFont="1" applyFill="0" applyBorder="1" applyAlignment="1" applyProtection="0">
      <alignment vertical="bottom"/>
    </xf>
    <xf numFmtId="0" fontId="8" borderId="1" applyNumberFormat="0" applyFont="1" applyFill="0" applyBorder="1" applyAlignment="1" applyProtection="0">
      <alignment vertical="bottom"/>
    </xf>
    <xf numFmtId="0" fontId="0" applyNumberFormat="1" applyFont="1" applyFill="0" applyBorder="0" applyAlignment="1" applyProtection="0">
      <alignment vertical="bottom"/>
    </xf>
    <xf numFmtId="49" fontId="1" fillId="4" borderId="1" applyNumberFormat="1" applyFont="1" applyFill="1" applyBorder="1" applyAlignment="1" applyProtection="0">
      <alignment horizontal="center" vertical="center"/>
    </xf>
    <xf numFmtId="0" fontId="1" fillId="4" borderId="1" applyNumberFormat="0" applyFont="1" applyFill="1" applyBorder="1" applyAlignment="1" applyProtection="0">
      <alignment horizontal="center" vertical="center"/>
    </xf>
    <xf numFmtId="16" fontId="1" fillId="4" borderId="30" applyNumberFormat="1" applyFont="1" applyFill="1" applyBorder="1" applyAlignment="1" applyProtection="0">
      <alignment horizontal="center" vertical="center"/>
    </xf>
    <xf numFmtId="49" fontId="10" fillId="6" borderId="31" applyNumberFormat="1" applyFont="1" applyFill="1" applyBorder="1" applyAlignment="1" applyProtection="0">
      <alignment horizontal="center" vertical="center" wrapText="1"/>
    </xf>
    <xf numFmtId="49" fontId="10" fillId="6" borderId="32" applyNumberFormat="1" applyFont="1" applyFill="1" applyBorder="1" applyAlignment="1" applyProtection="0">
      <alignment horizontal="center" vertical="center" wrapText="1"/>
    </xf>
    <xf numFmtId="49" fontId="10" fillId="6" borderId="33" applyNumberFormat="1" applyFont="1" applyFill="1" applyBorder="1" applyAlignment="1" applyProtection="0">
      <alignment horizontal="center" vertical="center"/>
    </xf>
    <xf numFmtId="0" fontId="10" fillId="6" borderId="34" applyNumberFormat="0" applyFont="1" applyFill="1" applyBorder="1" applyAlignment="1" applyProtection="0">
      <alignment horizontal="center" vertical="center"/>
    </xf>
    <xf numFmtId="0" fontId="10" fillId="6" borderId="35" applyNumberFormat="0" applyFont="1" applyFill="1" applyBorder="1" applyAlignment="1" applyProtection="0">
      <alignment horizontal="center" vertical="center"/>
    </xf>
    <xf numFmtId="0" fontId="10" fillId="6" borderId="36" applyNumberFormat="0" applyFont="1" applyFill="1" applyBorder="1" applyAlignment="1" applyProtection="0">
      <alignment horizontal="center" vertical="center" wrapText="1"/>
    </xf>
    <xf numFmtId="0" fontId="10" fillId="6" borderId="37" applyNumberFormat="0" applyFont="1" applyFill="1" applyBorder="1" applyAlignment="1" applyProtection="0">
      <alignment horizontal="center" vertical="center" wrapText="1"/>
    </xf>
    <xf numFmtId="49" fontId="10" fillId="6" borderId="38" applyNumberFormat="1" applyFont="1" applyFill="1" applyBorder="1" applyAlignment="1" applyProtection="0">
      <alignment horizontal="center" vertical="center"/>
    </xf>
    <xf numFmtId="49" fontId="11" fillId="6" borderId="38" applyNumberFormat="1" applyFont="1" applyFill="1" applyBorder="1" applyAlignment="1" applyProtection="0">
      <alignment horizontal="center" vertical="center" wrapText="1"/>
    </xf>
    <xf numFmtId="49" fontId="11" fillId="6" borderId="39" applyNumberFormat="1" applyFont="1" applyFill="1" applyBorder="1" applyAlignment="1" applyProtection="0">
      <alignment horizontal="center" vertical="center" wrapText="1"/>
    </xf>
    <xf numFmtId="49" fontId="1" fillId="4" borderId="40" applyNumberFormat="1" applyFont="1" applyFill="1" applyBorder="1" applyAlignment="1" applyProtection="0">
      <alignment vertical="center"/>
    </xf>
    <xf numFmtId="0" fontId="1" fillId="4" borderId="38" applyNumberFormat="1" applyFont="1" applyFill="1" applyBorder="1" applyAlignment="1" applyProtection="0">
      <alignment horizontal="center" vertical="center" wrapText="1"/>
    </xf>
    <xf numFmtId="0" fontId="0" borderId="38" applyNumberFormat="1" applyFont="1" applyFill="0" applyBorder="1" applyAlignment="1" applyProtection="0">
      <alignment horizontal="center" vertical="bottom"/>
    </xf>
    <xf numFmtId="0" fontId="0" borderId="39" applyNumberFormat="1" applyFont="1" applyFill="0" applyBorder="1" applyAlignment="1" applyProtection="0">
      <alignment horizontal="center" vertical="bottom"/>
    </xf>
    <xf numFmtId="49" fontId="1" fillId="4" borderId="41" applyNumberFormat="1" applyFont="1" applyFill="1" applyBorder="1" applyAlignment="1" applyProtection="0">
      <alignment vertical="center"/>
    </xf>
    <xf numFmtId="0" fontId="1" fillId="4" borderId="42" applyNumberFormat="1" applyFont="1" applyFill="1" applyBorder="1" applyAlignment="1" applyProtection="0">
      <alignment horizontal="center" vertical="center"/>
    </xf>
    <xf numFmtId="0" fontId="0" borderId="42" applyNumberFormat="1" applyFont="1" applyFill="0" applyBorder="1" applyAlignment="1" applyProtection="0">
      <alignment horizontal="center" vertical="bottom"/>
    </xf>
    <xf numFmtId="0" fontId="0" borderId="43" applyNumberFormat="1" applyFont="1" applyFill="0" applyBorder="1" applyAlignment="1" applyProtection="0">
      <alignment horizontal="center" vertical="bottom"/>
    </xf>
    <xf numFmtId="49" fontId="1" fillId="4" borderId="20" applyNumberFormat="1" applyFont="1" applyFill="1" applyBorder="1" applyAlignment="1" applyProtection="0">
      <alignment vertical="center"/>
    </xf>
    <xf numFmtId="0" fontId="1" fillId="4" borderId="44" applyNumberFormat="1" applyFont="1" applyFill="1" applyBorder="1" applyAlignment="1" applyProtection="0">
      <alignment horizontal="center" vertical="center"/>
    </xf>
    <xf numFmtId="0" fontId="0" borderId="44" applyNumberFormat="1" applyFont="1" applyFill="0" applyBorder="1" applyAlignment="1" applyProtection="0">
      <alignment horizontal="center" vertical="bottom"/>
    </xf>
    <xf numFmtId="0" fontId="0" borderId="45" applyNumberFormat="1" applyFont="1" applyFill="0" applyBorder="1" applyAlignment="1" applyProtection="0">
      <alignment horizontal="center" vertical="bottom"/>
    </xf>
    <xf numFmtId="49" fontId="1" fillId="4" borderId="46" applyNumberFormat="1" applyFont="1" applyFill="1" applyBorder="1" applyAlignment="1" applyProtection="0">
      <alignment vertical="center"/>
    </xf>
    <xf numFmtId="0" fontId="1" fillId="4" borderId="47" applyNumberFormat="1" applyFont="1" applyFill="1" applyBorder="1" applyAlignment="1" applyProtection="0">
      <alignment horizontal="center" vertical="center"/>
    </xf>
    <xf numFmtId="0" fontId="0" borderId="47" applyNumberFormat="1" applyFont="1" applyFill="0" applyBorder="1" applyAlignment="1" applyProtection="0">
      <alignment horizontal="center" vertical="bottom"/>
    </xf>
    <xf numFmtId="0" fontId="0" borderId="48" applyNumberFormat="1" applyFont="1" applyFill="0" applyBorder="1" applyAlignment="1" applyProtection="0">
      <alignment horizontal="center" vertical="bottom"/>
    </xf>
    <xf numFmtId="0" fontId="0" borderId="29" applyNumberFormat="0" applyFont="1" applyFill="0" applyBorder="1" applyAlignment="1" applyProtection="0">
      <alignment horizontal="center" vertical="bottom"/>
    </xf>
    <xf numFmtId="49" fontId="12" fillId="4" borderId="1" applyNumberFormat="1" applyFont="1" applyFill="1" applyBorder="1" applyAlignment="1" applyProtection="0">
      <alignment vertical="center"/>
    </xf>
    <xf numFmtId="0" fontId="12" fillId="4" borderId="1" applyNumberFormat="0"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c8c8c8"/>
      <rgbColor rgb="ff9c0006"/>
      <rgbColor rgb="ffffc7c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66</v>
      </c>
      <c r="C11" s="3"/>
      <c r="D11" s="3"/>
    </row>
    <row r="12">
      <c r="B12" s="4"/>
      <c r="C12" t="s" s="4">
        <v>5</v>
      </c>
      <c r="D12" t="s" s="5">
        <v>66</v>
      </c>
    </row>
  </sheetData>
  <mergeCells count="1">
    <mergeCell ref="B3:D3"/>
  </mergeCells>
  <hyperlinks>
    <hyperlink ref="D10" location="'Hoja1'!R1C1" tooltip="" display="Hoja1"/>
    <hyperlink ref="D12" location="'Hoja2'!R1C1" tooltip="" display="Hoja2"/>
  </hyperlinks>
</worksheet>
</file>

<file path=xl/worksheets/sheet2.xml><?xml version="1.0" encoding="utf-8"?>
<worksheet xmlns:r="http://schemas.openxmlformats.org/officeDocument/2006/relationships" xmlns="http://schemas.openxmlformats.org/spreadsheetml/2006/main">
  <dimension ref="A1:O73"/>
  <sheetViews>
    <sheetView workbookViewId="0" showGridLines="0" defaultGridColor="1"/>
  </sheetViews>
  <sheetFormatPr defaultColWidth="10.8333" defaultRowHeight="14.4" customHeight="1" outlineLevelRow="0" outlineLevelCol="0"/>
  <cols>
    <col min="1" max="1" width="32.1719" style="6" customWidth="1"/>
    <col min="2" max="10" width="10.8516" style="6" customWidth="1"/>
    <col min="11" max="12" width="12.3516" style="6" customWidth="1"/>
    <col min="13" max="15" width="10.8516" style="6" customWidth="1"/>
    <col min="16" max="16384" width="10.8516" style="6" customWidth="1"/>
  </cols>
  <sheetData>
    <row r="1" ht="15.6" customHeight="1">
      <c r="A1" t="s" s="7">
        <v>6</v>
      </c>
      <c r="B1" s="8"/>
      <c r="C1" s="8"/>
      <c r="D1" s="8"/>
      <c r="E1" s="8"/>
      <c r="F1" s="8"/>
      <c r="G1" s="8"/>
      <c r="H1" s="8"/>
      <c r="I1" s="8"/>
      <c r="J1" s="8"/>
      <c r="K1" s="8"/>
      <c r="L1" s="8"/>
      <c r="M1" s="9"/>
      <c r="N1" s="9"/>
      <c r="O1" s="9"/>
    </row>
    <row r="2" ht="16.2" customHeight="1">
      <c r="A2" t="s" s="10">
        <v>7</v>
      </c>
      <c r="B2" s="11"/>
      <c r="C2" s="12"/>
      <c r="D2" s="12"/>
      <c r="E2" s="12"/>
      <c r="F2" s="12"/>
      <c r="G2" s="12"/>
      <c r="H2" s="12"/>
      <c r="I2" s="12"/>
      <c r="J2" s="12"/>
      <c r="K2" s="12"/>
      <c r="L2" s="12"/>
      <c r="M2" s="13"/>
      <c r="N2" s="13"/>
      <c r="O2" s="9"/>
    </row>
    <row r="3" ht="15" customHeight="1">
      <c r="A3" t="s" s="14">
        <v>8</v>
      </c>
      <c r="B3" t="s" s="15">
        <v>9</v>
      </c>
      <c r="C3" t="s" s="16">
        <v>10</v>
      </c>
      <c r="D3" t="s" s="16">
        <v>11</v>
      </c>
      <c r="E3" t="s" s="16">
        <v>12</v>
      </c>
      <c r="F3" t="s" s="16">
        <v>13</v>
      </c>
      <c r="G3" t="s" s="16">
        <v>14</v>
      </c>
      <c r="H3" t="s" s="16">
        <v>15</v>
      </c>
      <c r="I3" t="s" s="16">
        <v>16</v>
      </c>
      <c r="J3" t="s" s="16">
        <v>17</v>
      </c>
      <c r="K3" t="s" s="16">
        <v>18</v>
      </c>
      <c r="L3" t="s" s="16">
        <v>19</v>
      </c>
      <c r="M3" t="s" s="16">
        <v>20</v>
      </c>
      <c r="N3" t="s" s="17">
        <v>21</v>
      </c>
      <c r="O3" s="9"/>
    </row>
    <row r="4" ht="13.55" customHeight="1">
      <c r="A4" s="18"/>
      <c r="B4" s="19"/>
      <c r="C4" s="20"/>
      <c r="D4" s="20"/>
      <c r="E4" s="20"/>
      <c r="F4" s="20"/>
      <c r="G4" s="20"/>
      <c r="H4" s="20"/>
      <c r="I4" s="20"/>
      <c r="J4" s="20"/>
      <c r="K4" s="20"/>
      <c r="L4" s="20"/>
      <c r="M4" s="20"/>
      <c r="N4" s="21"/>
      <c r="O4" s="9"/>
    </row>
    <row r="5" ht="15.6" customHeight="1">
      <c r="A5" t="s" s="22">
        <v>22</v>
      </c>
      <c r="B5" s="23">
        <f>SUM(C5:N5)</f>
        <v>155917</v>
      </c>
      <c r="C5" s="24">
        <f>SUM(C6:C7)</f>
        <v>11134</v>
      </c>
      <c r="D5" s="24">
        <f>SUM(D6:D7)</f>
        <v>11566</v>
      </c>
      <c r="E5" s="24">
        <f>SUM(E6:E7)</f>
        <v>13818</v>
      </c>
      <c r="F5" s="24">
        <f>SUM(F6:F7)</f>
        <v>12151</v>
      </c>
      <c r="G5" s="24">
        <f>SUM(G6:G7)</f>
        <v>13459</v>
      </c>
      <c r="H5" s="24">
        <f>SUM(H6:H7)</f>
        <v>13996</v>
      </c>
      <c r="I5" s="24">
        <f>SUM(I6:I7)</f>
        <v>12393</v>
      </c>
      <c r="J5" s="24">
        <f>SUM(J6:J7)</f>
        <v>14270</v>
      </c>
      <c r="K5" s="24">
        <f>SUM(K6:K7)</f>
        <v>13843</v>
      </c>
      <c r="L5" s="24">
        <f>SUM(L6:L7)</f>
        <v>14272</v>
      </c>
      <c r="M5" s="24">
        <f>SUM(M6:M7)</f>
        <v>12173</v>
      </c>
      <c r="N5" s="25">
        <f>SUM(N6:N7)</f>
        <v>12842</v>
      </c>
      <c r="O5" s="26"/>
    </row>
    <row r="6" ht="15.6" customHeight="1">
      <c r="A6" t="s" s="27">
        <v>23</v>
      </c>
      <c r="B6" s="28">
        <f>SUM(C6:N6)</f>
        <v>115499</v>
      </c>
      <c r="C6" s="29">
        <v>7545</v>
      </c>
      <c r="D6" s="29">
        <v>7371</v>
      </c>
      <c r="E6" s="29">
        <v>10015</v>
      </c>
      <c r="F6" s="29">
        <v>9102</v>
      </c>
      <c r="G6" s="29">
        <v>10112</v>
      </c>
      <c r="H6" s="29">
        <v>10642</v>
      </c>
      <c r="I6" s="29">
        <v>9034</v>
      </c>
      <c r="J6" s="29">
        <v>10839</v>
      </c>
      <c r="K6" s="29">
        <v>10603</v>
      </c>
      <c r="L6" s="29">
        <v>10942</v>
      </c>
      <c r="M6" s="29">
        <v>9481</v>
      </c>
      <c r="N6" s="30">
        <v>9813</v>
      </c>
      <c r="O6" s="9"/>
    </row>
    <row r="7" ht="15.6" customHeight="1">
      <c r="A7" t="s" s="31">
        <v>24</v>
      </c>
      <c r="B7" s="32">
        <f>SUM(C7:N7)</f>
        <v>40418</v>
      </c>
      <c r="C7" s="33">
        <v>3589</v>
      </c>
      <c r="D7" s="33">
        <v>4195</v>
      </c>
      <c r="E7" s="33">
        <v>3803</v>
      </c>
      <c r="F7" s="33">
        <v>3049</v>
      </c>
      <c r="G7" s="33">
        <v>3347</v>
      </c>
      <c r="H7" s="33">
        <v>3354</v>
      </c>
      <c r="I7" s="33">
        <v>3359</v>
      </c>
      <c r="J7" s="33">
        <v>3431</v>
      </c>
      <c r="K7" s="33">
        <v>3240</v>
      </c>
      <c r="L7" s="33">
        <v>3330</v>
      </c>
      <c r="M7" s="33">
        <v>2692</v>
      </c>
      <c r="N7" s="34">
        <v>3029</v>
      </c>
      <c r="O7" s="9"/>
    </row>
    <row r="8" ht="15.6" customHeight="1">
      <c r="A8" t="s" s="35">
        <v>25</v>
      </c>
      <c r="B8" s="36">
        <f>SUM(C8:N8)</f>
        <v>119101</v>
      </c>
      <c r="C8" s="37">
        <f>SUM(C9:C10)</f>
        <v>8341</v>
      </c>
      <c r="D8" s="37">
        <f>SUM(D9:D10)</f>
        <v>8814</v>
      </c>
      <c r="E8" s="37">
        <f>SUM(E9:E10)</f>
        <v>10520</v>
      </c>
      <c r="F8" s="37">
        <f>SUM(F9:F10)</f>
        <v>9264</v>
      </c>
      <c r="G8" s="37">
        <f>SUM(G9:G10)</f>
        <v>10278</v>
      </c>
      <c r="H8" s="37">
        <f>SUM(H9:H10)</f>
        <v>10717</v>
      </c>
      <c r="I8" s="37">
        <f>SUM(I9:I10)</f>
        <v>9574</v>
      </c>
      <c r="J8" s="37">
        <f>SUM(J9:J10)</f>
        <v>10944</v>
      </c>
      <c r="K8" s="37">
        <f>SUM(K9:K10)</f>
        <v>10619</v>
      </c>
      <c r="L8" s="37">
        <f>SUM(L9:L10)</f>
        <v>10894</v>
      </c>
      <c r="M8" s="37">
        <f>SUM(M9:M10)</f>
        <v>9348</v>
      </c>
      <c r="N8" s="38">
        <f>SUM(N9:N10)</f>
        <v>9788</v>
      </c>
      <c r="O8" s="9"/>
    </row>
    <row r="9" ht="15.6" customHeight="1">
      <c r="A9" t="s" s="31">
        <v>23</v>
      </c>
      <c r="B9" s="32">
        <f>SUM(C9:N9)</f>
        <v>88819</v>
      </c>
      <c r="C9" s="33">
        <v>5680</v>
      </c>
      <c r="D9" s="33">
        <v>5583</v>
      </c>
      <c r="E9" s="33">
        <v>7651</v>
      </c>
      <c r="F9" s="33">
        <v>6974</v>
      </c>
      <c r="G9" s="33">
        <v>7752</v>
      </c>
      <c r="H9" s="33">
        <v>8218</v>
      </c>
      <c r="I9" s="33">
        <v>7020</v>
      </c>
      <c r="J9" s="33">
        <v>8369</v>
      </c>
      <c r="K9" s="33">
        <v>8230</v>
      </c>
      <c r="L9" s="33">
        <v>8431</v>
      </c>
      <c r="M9" s="33">
        <v>7353</v>
      </c>
      <c r="N9" s="34">
        <v>7558</v>
      </c>
      <c r="O9" s="9"/>
    </row>
    <row r="10" ht="15.6" customHeight="1">
      <c r="A10" t="s" s="31">
        <v>26</v>
      </c>
      <c r="B10" s="32">
        <f>SUM(C10:N10)</f>
        <v>30282</v>
      </c>
      <c r="C10" s="33">
        <v>2661</v>
      </c>
      <c r="D10" s="33">
        <v>3231</v>
      </c>
      <c r="E10" s="33">
        <v>2869</v>
      </c>
      <c r="F10" s="33">
        <v>2290</v>
      </c>
      <c r="G10" s="33">
        <v>2526</v>
      </c>
      <c r="H10" s="33">
        <v>2499</v>
      </c>
      <c r="I10" s="33">
        <v>2554</v>
      </c>
      <c r="J10" s="33">
        <v>2575</v>
      </c>
      <c r="K10" s="33">
        <v>2389</v>
      </c>
      <c r="L10" s="33">
        <v>2463</v>
      </c>
      <c r="M10" s="33">
        <v>1995</v>
      </c>
      <c r="N10" s="34">
        <v>2230</v>
      </c>
      <c r="O10" s="9"/>
    </row>
    <row r="11" ht="15.6" customHeight="1">
      <c r="A11" t="s" s="35">
        <v>27</v>
      </c>
      <c r="B11" s="36">
        <f>SUM(C11:N11)</f>
        <v>36380</v>
      </c>
      <c r="C11" s="37">
        <f>SUM(C12:C13)</f>
        <v>2757</v>
      </c>
      <c r="D11" s="37">
        <f>SUM(D12:D13)</f>
        <v>2752</v>
      </c>
      <c r="E11" s="37">
        <f>SUM(E12:E13)</f>
        <v>3298</v>
      </c>
      <c r="F11" s="37">
        <f>SUM(F12:F13)</f>
        <v>2887</v>
      </c>
      <c r="G11" s="37">
        <f>SUM(G12:G13)</f>
        <v>3181</v>
      </c>
      <c r="H11" s="37">
        <f>SUM(H12:H13)</f>
        <v>2879</v>
      </c>
      <c r="I11" s="37">
        <f>SUM(I12:I13)</f>
        <v>2819</v>
      </c>
      <c r="J11" s="37">
        <f>SUM(J12:J13)</f>
        <v>3326</v>
      </c>
      <c r="K11" s="37">
        <f>SUM(K12:K13)</f>
        <v>3224</v>
      </c>
      <c r="L11" s="37">
        <f>SUM(L12:L13)</f>
        <v>3378</v>
      </c>
      <c r="M11" s="37">
        <f>SUM(M12:M13)</f>
        <v>2825</v>
      </c>
      <c r="N11" s="38">
        <f>SUM(N12:N13)</f>
        <v>3054</v>
      </c>
      <c r="O11" s="9"/>
    </row>
    <row r="12" ht="15.6" customHeight="1">
      <c r="A12" t="s" s="31">
        <v>23</v>
      </c>
      <c r="B12" s="32">
        <f>SUM(C12:N12)</f>
        <v>26280</v>
      </c>
      <c r="C12" s="33">
        <v>1865</v>
      </c>
      <c r="D12" s="33">
        <v>1788</v>
      </c>
      <c r="E12" s="33">
        <v>2364</v>
      </c>
      <c r="F12" s="33">
        <v>2128</v>
      </c>
      <c r="G12" s="33">
        <v>2360</v>
      </c>
      <c r="H12" s="33">
        <v>2024</v>
      </c>
      <c r="I12" s="33">
        <v>2014</v>
      </c>
      <c r="J12" s="33">
        <v>2470</v>
      </c>
      <c r="K12" s="33">
        <v>2373</v>
      </c>
      <c r="L12" s="33">
        <v>2511</v>
      </c>
      <c r="M12" s="33">
        <v>2128</v>
      </c>
      <c r="N12" s="34">
        <v>2255</v>
      </c>
      <c r="O12" s="9"/>
    </row>
    <row r="13" ht="15.6" customHeight="1">
      <c r="A13" t="s" s="31">
        <v>26</v>
      </c>
      <c r="B13" s="32">
        <f>SUM(C13:N13)</f>
        <v>10100</v>
      </c>
      <c r="C13" s="33">
        <v>892</v>
      </c>
      <c r="D13" s="33">
        <v>964</v>
      </c>
      <c r="E13" s="33">
        <v>934</v>
      </c>
      <c r="F13" s="33">
        <v>759</v>
      </c>
      <c r="G13" s="33">
        <v>821</v>
      </c>
      <c r="H13" s="33">
        <v>855</v>
      </c>
      <c r="I13" s="33">
        <v>805</v>
      </c>
      <c r="J13" s="33">
        <v>856</v>
      </c>
      <c r="K13" s="33">
        <v>851</v>
      </c>
      <c r="L13" s="33">
        <v>867</v>
      </c>
      <c r="M13" s="33">
        <v>697</v>
      </c>
      <c r="N13" s="34">
        <v>799</v>
      </c>
      <c r="O13" s="9"/>
    </row>
    <row r="14" ht="15.6" customHeight="1">
      <c r="A14" t="s" s="35">
        <v>28</v>
      </c>
      <c r="B14" s="32"/>
      <c r="C14" s="37"/>
      <c r="D14" s="37"/>
      <c r="E14" s="37"/>
      <c r="F14" s="37"/>
      <c r="G14" s="37"/>
      <c r="H14" s="37"/>
      <c r="I14" s="37"/>
      <c r="J14" s="37"/>
      <c r="K14" s="37"/>
      <c r="L14" s="37"/>
      <c r="M14" s="37"/>
      <c r="N14" s="38"/>
      <c r="O14" s="9"/>
    </row>
    <row r="15" ht="15.6" customHeight="1">
      <c r="A15" t="s" s="31">
        <v>29</v>
      </c>
      <c r="B15" s="32">
        <f>SUM(C15:N15)</f>
        <v>28901</v>
      </c>
      <c r="C15" s="33">
        <v>1929</v>
      </c>
      <c r="D15" s="33">
        <v>1976</v>
      </c>
      <c r="E15" s="33">
        <v>2431</v>
      </c>
      <c r="F15" s="33">
        <v>2083</v>
      </c>
      <c r="G15" s="33">
        <v>2534</v>
      </c>
      <c r="H15" s="33">
        <v>2750</v>
      </c>
      <c r="I15" s="33">
        <v>2372</v>
      </c>
      <c r="J15" s="33">
        <v>2817</v>
      </c>
      <c r="K15" s="33">
        <v>2747</v>
      </c>
      <c r="L15" s="33">
        <v>2774</v>
      </c>
      <c r="M15" s="33">
        <v>2039</v>
      </c>
      <c r="N15" s="34">
        <v>2449</v>
      </c>
      <c r="O15" s="9"/>
    </row>
    <row r="16" ht="15.6" customHeight="1">
      <c r="A16" t="s" s="31">
        <v>30</v>
      </c>
      <c r="B16" s="32">
        <f>SUM(C16:N16)</f>
        <v>105201</v>
      </c>
      <c r="C16" s="33">
        <v>7718</v>
      </c>
      <c r="D16" s="33">
        <v>8061</v>
      </c>
      <c r="E16" s="33">
        <v>9342</v>
      </c>
      <c r="F16" s="33">
        <v>8435</v>
      </c>
      <c r="G16" s="33">
        <v>9151</v>
      </c>
      <c r="H16" s="33">
        <v>9121</v>
      </c>
      <c r="I16" s="33">
        <v>7952</v>
      </c>
      <c r="J16" s="33">
        <v>9434</v>
      </c>
      <c r="K16" s="33">
        <v>9181</v>
      </c>
      <c r="L16" s="33">
        <v>9581</v>
      </c>
      <c r="M16" s="33">
        <v>8495</v>
      </c>
      <c r="N16" s="34">
        <v>8730</v>
      </c>
      <c r="O16" s="9"/>
    </row>
    <row r="17" ht="15.6" customHeight="1">
      <c r="A17" t="s" s="31">
        <v>31</v>
      </c>
      <c r="B17" s="32">
        <f>SUM(C17:N17)</f>
        <v>21815</v>
      </c>
      <c r="C17" s="33">
        <v>1487</v>
      </c>
      <c r="D17" s="33">
        <v>1529</v>
      </c>
      <c r="E17" s="33">
        <v>2045</v>
      </c>
      <c r="F17" s="33">
        <v>1633</v>
      </c>
      <c r="G17" s="33">
        <v>1774</v>
      </c>
      <c r="H17" s="33">
        <v>2125</v>
      </c>
      <c r="I17" s="33">
        <v>2069</v>
      </c>
      <c r="J17" s="33">
        <v>2019</v>
      </c>
      <c r="K17" s="33">
        <v>1915</v>
      </c>
      <c r="L17" s="33">
        <v>1917</v>
      </c>
      <c r="M17" s="33">
        <v>1639</v>
      </c>
      <c r="N17" s="34">
        <v>1663</v>
      </c>
      <c r="O17" s="9"/>
    </row>
    <row r="18" ht="15.6" customHeight="1">
      <c r="A18" t="s" s="35">
        <v>32</v>
      </c>
      <c r="B18" s="36">
        <f>SUM(B19:B20)</f>
        <v>4873</v>
      </c>
      <c r="C18" s="37">
        <f>SUM(C19:C20)</f>
        <v>328</v>
      </c>
      <c r="D18" s="37">
        <f>SUM(D19:D20)</f>
        <v>358</v>
      </c>
      <c r="E18" s="37">
        <f>SUM(E19:E20)</f>
        <v>426</v>
      </c>
      <c r="F18" s="37">
        <f>SUM(F19:F20)</f>
        <v>385</v>
      </c>
      <c r="G18" s="37">
        <f>SUM(G19:G20)</f>
        <v>430</v>
      </c>
      <c r="H18" s="37">
        <f>SUM(H19:H20)</f>
        <v>425</v>
      </c>
      <c r="I18" s="37">
        <f>SUM(I19:I20)</f>
        <v>374</v>
      </c>
      <c r="J18" s="37">
        <f>SUM(J19:J20)</f>
        <v>495</v>
      </c>
      <c r="K18" s="37">
        <f>SUM(K19:K20)</f>
        <v>438</v>
      </c>
      <c r="L18" s="37">
        <f>SUM(L19:L20)</f>
        <v>438</v>
      </c>
      <c r="M18" s="37">
        <f>SUM(M19:M20)</f>
        <v>364</v>
      </c>
      <c r="N18" s="38">
        <f>SUM(N19:N20)</f>
        <v>412</v>
      </c>
      <c r="O18" s="9"/>
    </row>
    <row r="19" ht="15.6" customHeight="1">
      <c r="A19" t="s" s="31">
        <v>25</v>
      </c>
      <c r="B19" s="32">
        <f>SUM(C19:N19)</f>
        <v>3528</v>
      </c>
      <c r="C19" s="33">
        <v>213</v>
      </c>
      <c r="D19" s="33">
        <v>264</v>
      </c>
      <c r="E19" s="33">
        <v>302</v>
      </c>
      <c r="F19" s="33">
        <v>276</v>
      </c>
      <c r="G19" s="33">
        <v>313</v>
      </c>
      <c r="H19" s="33">
        <v>311</v>
      </c>
      <c r="I19" s="33">
        <v>273</v>
      </c>
      <c r="J19" s="33">
        <v>373</v>
      </c>
      <c r="K19" s="33">
        <v>320</v>
      </c>
      <c r="L19" s="33">
        <v>330</v>
      </c>
      <c r="M19" s="33">
        <v>255</v>
      </c>
      <c r="N19" s="34">
        <v>298</v>
      </c>
      <c r="O19" s="9"/>
    </row>
    <row r="20" ht="15.6" customHeight="1">
      <c r="A20" t="s" s="31">
        <v>27</v>
      </c>
      <c r="B20" s="32">
        <f>SUM(C20:N20)</f>
        <v>1345</v>
      </c>
      <c r="C20" s="33">
        <v>115</v>
      </c>
      <c r="D20" s="33">
        <v>94</v>
      </c>
      <c r="E20" s="33">
        <v>124</v>
      </c>
      <c r="F20" s="33">
        <v>109</v>
      </c>
      <c r="G20" s="33">
        <v>117</v>
      </c>
      <c r="H20" s="33">
        <v>114</v>
      </c>
      <c r="I20" s="33">
        <v>101</v>
      </c>
      <c r="J20" s="33">
        <v>122</v>
      </c>
      <c r="K20" s="33">
        <v>118</v>
      </c>
      <c r="L20" s="33">
        <v>108</v>
      </c>
      <c r="M20" s="33">
        <v>109</v>
      </c>
      <c r="N20" s="34">
        <v>114</v>
      </c>
      <c r="O20" s="9"/>
    </row>
    <row r="21" ht="15.6" customHeight="1">
      <c r="A21" t="s" s="35">
        <v>33</v>
      </c>
      <c r="B21" s="36">
        <f>SUM(C21:N21)</f>
        <v>155917</v>
      </c>
      <c r="C21" s="37">
        <f>SUM(C22:C23)</f>
        <v>11134</v>
      </c>
      <c r="D21" s="37">
        <f>SUM(D22:D23)</f>
        <v>11566</v>
      </c>
      <c r="E21" s="37">
        <f>SUM(E22:E23)</f>
        <v>13818</v>
      </c>
      <c r="F21" s="37">
        <f>SUM(F22:F23)</f>
        <v>12151</v>
      </c>
      <c r="G21" s="37">
        <f>SUM(G22:G23)</f>
        <v>13459</v>
      </c>
      <c r="H21" s="37">
        <f>SUM(H22:H23)</f>
        <v>13996</v>
      </c>
      <c r="I21" s="37">
        <f>SUM(I22:I23)</f>
        <v>12393</v>
      </c>
      <c r="J21" s="37">
        <f>SUM(J22:J23)</f>
        <v>14270</v>
      </c>
      <c r="K21" s="37">
        <f>SUM(K22:K23)</f>
        <v>13843</v>
      </c>
      <c r="L21" s="37">
        <f>SUM(L22:L23)</f>
        <v>14272</v>
      </c>
      <c r="M21" s="37">
        <f>SUM(M22:M23)</f>
        <v>12173</v>
      </c>
      <c r="N21" s="38">
        <f>SUM(N22:N23)</f>
        <v>12842</v>
      </c>
      <c r="O21" s="9"/>
    </row>
    <row r="22" ht="15.6" customHeight="1">
      <c r="A22" t="s" s="31">
        <v>34</v>
      </c>
      <c r="B22" s="32">
        <f>SUM(C22:N22)</f>
        <v>24150</v>
      </c>
      <c r="C22" s="33">
        <v>1808</v>
      </c>
      <c r="D22" s="33">
        <v>1724</v>
      </c>
      <c r="E22" s="33">
        <v>2145</v>
      </c>
      <c r="F22" s="33">
        <v>1765</v>
      </c>
      <c r="G22" s="33">
        <v>2021</v>
      </c>
      <c r="H22" s="33">
        <v>2268</v>
      </c>
      <c r="I22" s="33">
        <v>2054</v>
      </c>
      <c r="J22" s="33">
        <v>2314</v>
      </c>
      <c r="K22" s="33">
        <v>2247</v>
      </c>
      <c r="L22" s="33">
        <v>2175</v>
      </c>
      <c r="M22" s="33">
        <v>1765</v>
      </c>
      <c r="N22" s="34">
        <v>1864</v>
      </c>
      <c r="O22" s="9"/>
    </row>
    <row r="23" ht="15.6" customHeight="1">
      <c r="A23" t="s" s="31">
        <v>35</v>
      </c>
      <c r="B23" s="32">
        <f>SUM(C23:N23)</f>
        <v>131767</v>
      </c>
      <c r="C23" s="33">
        <v>9326</v>
      </c>
      <c r="D23" s="33">
        <v>9842</v>
      </c>
      <c r="E23" s="33">
        <v>11673</v>
      </c>
      <c r="F23" s="33">
        <v>10386</v>
      </c>
      <c r="G23" s="33">
        <v>11438</v>
      </c>
      <c r="H23" s="33">
        <v>11728</v>
      </c>
      <c r="I23" s="33">
        <v>10339</v>
      </c>
      <c r="J23" s="33">
        <v>11956</v>
      </c>
      <c r="K23" s="33">
        <v>11596</v>
      </c>
      <c r="L23" s="33">
        <v>12097</v>
      </c>
      <c r="M23" s="33">
        <v>10408</v>
      </c>
      <c r="N23" s="34">
        <v>10978</v>
      </c>
      <c r="O23" s="9"/>
    </row>
    <row r="24" ht="15.6" customHeight="1">
      <c r="A24" t="s" s="35">
        <v>36</v>
      </c>
      <c r="B24" s="36">
        <f>SUM(C24:N24)</f>
        <v>26328</v>
      </c>
      <c r="C24" s="37">
        <f>SUM(C25:C26)</f>
        <v>2169</v>
      </c>
      <c r="D24" s="37">
        <f>SUM(D25:D26)</f>
        <v>1825</v>
      </c>
      <c r="E24" s="37">
        <f>SUM(E25:E26)</f>
        <v>2265</v>
      </c>
      <c r="F24" s="37">
        <f>SUM(F25:F26)</f>
        <v>2163</v>
      </c>
      <c r="G24" s="37">
        <f>SUM(G25:G26)</f>
        <v>2375</v>
      </c>
      <c r="H24" s="37">
        <f>SUM(H25:H26)</f>
        <v>2261</v>
      </c>
      <c r="I24" s="37">
        <f>SUM(I25:I26)</f>
        <v>2303</v>
      </c>
      <c r="J24" s="37">
        <f>SUM(J25:J26)</f>
        <v>2529</v>
      </c>
      <c r="K24" s="37">
        <f>SUM(K25:K26)</f>
        <v>2257</v>
      </c>
      <c r="L24" s="37">
        <f>SUM(L25:L26)</f>
        <v>2447</v>
      </c>
      <c r="M24" s="37">
        <f>SUM(M25:M26)</f>
        <v>2022</v>
      </c>
      <c r="N24" s="38">
        <f>SUM(N25:N26)</f>
        <v>1712</v>
      </c>
      <c r="O24" s="9"/>
    </row>
    <row r="25" ht="15.6" customHeight="1">
      <c r="A25" t="s" s="31">
        <v>25</v>
      </c>
      <c r="B25" s="36">
        <f>SUM(C25:N25)</f>
        <v>18915</v>
      </c>
      <c r="C25" s="33">
        <v>1518</v>
      </c>
      <c r="D25" s="33">
        <v>1298</v>
      </c>
      <c r="E25" s="33">
        <v>1601</v>
      </c>
      <c r="F25" s="33">
        <v>1560</v>
      </c>
      <c r="G25" s="33">
        <v>1730</v>
      </c>
      <c r="H25" s="33">
        <v>1652</v>
      </c>
      <c r="I25" s="33">
        <v>1693</v>
      </c>
      <c r="J25" s="33">
        <v>1834</v>
      </c>
      <c r="K25" s="33">
        <v>1598</v>
      </c>
      <c r="L25" s="33">
        <v>1785</v>
      </c>
      <c r="M25" s="33">
        <v>1436</v>
      </c>
      <c r="N25" s="34">
        <v>1210</v>
      </c>
      <c r="O25" s="9"/>
    </row>
    <row r="26" ht="15.6" customHeight="1">
      <c r="A26" t="s" s="31">
        <v>27</v>
      </c>
      <c r="B26" s="36">
        <f>SUM(C26:N26)</f>
        <v>7413</v>
      </c>
      <c r="C26" s="33">
        <v>651</v>
      </c>
      <c r="D26" s="33">
        <v>527</v>
      </c>
      <c r="E26" s="33">
        <v>664</v>
      </c>
      <c r="F26" s="33">
        <v>603</v>
      </c>
      <c r="G26" s="33">
        <v>645</v>
      </c>
      <c r="H26" s="33">
        <v>609</v>
      </c>
      <c r="I26" s="33">
        <v>610</v>
      </c>
      <c r="J26" s="33">
        <v>695</v>
      </c>
      <c r="K26" s="33">
        <v>659</v>
      </c>
      <c r="L26" s="33">
        <v>662</v>
      </c>
      <c r="M26" s="33">
        <v>586</v>
      </c>
      <c r="N26" s="34">
        <v>502</v>
      </c>
      <c r="O26" s="9"/>
    </row>
    <row r="27" ht="15.6" customHeight="1">
      <c r="A27" t="s" s="35">
        <v>37</v>
      </c>
      <c r="B27" s="39">
        <v>185</v>
      </c>
      <c r="C27" s="37">
        <v>185</v>
      </c>
      <c r="D27" s="37">
        <v>185</v>
      </c>
      <c r="E27" s="37">
        <v>185</v>
      </c>
      <c r="F27" s="37">
        <v>185</v>
      </c>
      <c r="G27" s="37">
        <v>185</v>
      </c>
      <c r="H27" s="37">
        <v>185</v>
      </c>
      <c r="I27" s="37">
        <v>185</v>
      </c>
      <c r="J27" s="37">
        <v>185</v>
      </c>
      <c r="K27" s="37">
        <v>185</v>
      </c>
      <c r="L27" s="37">
        <v>186</v>
      </c>
      <c r="M27" s="37">
        <v>185</v>
      </c>
      <c r="N27" s="38">
        <v>185</v>
      </c>
      <c r="O27" s="9"/>
    </row>
    <row r="28" ht="15.6" customHeight="1">
      <c r="A28" t="s" s="35">
        <v>38</v>
      </c>
      <c r="B28" s="36">
        <f>SUM(C28:N28)</f>
        <v>6463</v>
      </c>
      <c r="C28" s="37">
        <f>SUM(C29:C30)</f>
        <v>459</v>
      </c>
      <c r="D28" s="37">
        <f>SUM(D29:D30)</f>
        <v>451</v>
      </c>
      <c r="E28" s="37">
        <f>SUM(E29:E30)</f>
        <v>609</v>
      </c>
      <c r="F28" s="37">
        <f>SUM(F29:F30)</f>
        <v>523</v>
      </c>
      <c r="G28" s="37">
        <f>SUM(G29:G30)</f>
        <v>546</v>
      </c>
      <c r="H28" s="37">
        <f>SUM(H29:H30)</f>
        <v>561</v>
      </c>
      <c r="I28" s="37">
        <f>SUM(I29:I30)</f>
        <v>563</v>
      </c>
      <c r="J28" s="37">
        <f>SUM(J29:J30)</f>
        <v>627</v>
      </c>
      <c r="K28" s="37">
        <f>SUM(K29:K30)</f>
        <v>580</v>
      </c>
      <c r="L28" s="37">
        <f>SUM(L29:L30)</f>
        <v>602</v>
      </c>
      <c r="M28" s="37">
        <f>SUM(M29:M30)</f>
        <v>485</v>
      </c>
      <c r="N28" s="38">
        <f>SUM(N29:N30)</f>
        <v>457</v>
      </c>
      <c r="O28" s="9"/>
    </row>
    <row r="29" ht="15.6" customHeight="1">
      <c r="A29" t="s" s="31">
        <v>25</v>
      </c>
      <c r="B29" s="32">
        <f>SUM(C29:N29)</f>
        <v>4361</v>
      </c>
      <c r="C29" s="33">
        <v>299</v>
      </c>
      <c r="D29" s="33">
        <v>283</v>
      </c>
      <c r="E29" s="33">
        <v>391</v>
      </c>
      <c r="F29" s="33">
        <v>350</v>
      </c>
      <c r="G29" s="33">
        <v>370</v>
      </c>
      <c r="H29" s="33">
        <v>398</v>
      </c>
      <c r="I29" s="33">
        <v>391</v>
      </c>
      <c r="J29" s="33">
        <v>451</v>
      </c>
      <c r="K29" s="33">
        <v>388</v>
      </c>
      <c r="L29" s="33">
        <v>416</v>
      </c>
      <c r="M29" s="33">
        <v>329</v>
      </c>
      <c r="N29" s="34">
        <v>295</v>
      </c>
      <c r="O29" s="9"/>
    </row>
    <row r="30" ht="15.6" customHeight="1">
      <c r="A30" t="s" s="31">
        <v>27</v>
      </c>
      <c r="B30" s="32">
        <f>SUM(C30:N30)</f>
        <v>2102</v>
      </c>
      <c r="C30" s="33">
        <v>160</v>
      </c>
      <c r="D30" s="33">
        <v>168</v>
      </c>
      <c r="E30" s="33">
        <v>218</v>
      </c>
      <c r="F30" s="33">
        <v>173</v>
      </c>
      <c r="G30" s="33">
        <v>176</v>
      </c>
      <c r="H30" s="33">
        <v>163</v>
      </c>
      <c r="I30" s="33">
        <v>172</v>
      </c>
      <c r="J30" s="33">
        <v>176</v>
      </c>
      <c r="K30" s="33">
        <v>192</v>
      </c>
      <c r="L30" s="33">
        <v>186</v>
      </c>
      <c r="M30" s="33">
        <v>156</v>
      </c>
      <c r="N30" s="34">
        <v>162</v>
      </c>
      <c r="O30" s="9"/>
    </row>
    <row r="31" ht="15.6" customHeight="1">
      <c r="A31" t="s" s="35">
        <v>39</v>
      </c>
      <c r="B31" s="36">
        <f>SUM(C31:N31)</f>
        <v>6460</v>
      </c>
      <c r="C31" s="37">
        <f>SUM(C32:C33)</f>
        <v>431</v>
      </c>
      <c r="D31" s="37">
        <f>SUM(D32:D33)</f>
        <v>464</v>
      </c>
      <c r="E31" s="37">
        <f>SUM(E32:E33)</f>
        <v>563</v>
      </c>
      <c r="F31" s="37">
        <f>SUM(F32:F33)</f>
        <v>555</v>
      </c>
      <c r="G31" s="37">
        <f>SUM(G32:G33)</f>
        <v>542</v>
      </c>
      <c r="H31" s="37">
        <f>SUM(H32:H33)</f>
        <v>544</v>
      </c>
      <c r="I31" s="37">
        <f>SUM(I32:I33)</f>
        <v>564</v>
      </c>
      <c r="J31" s="37">
        <f>SUM(J32:J33)</f>
        <v>616</v>
      </c>
      <c r="K31" s="37">
        <f>SUM(K32:K33)</f>
        <v>594</v>
      </c>
      <c r="L31" s="37">
        <f>SUM(L32:L33)</f>
        <v>607</v>
      </c>
      <c r="M31" s="37">
        <f>SUM(M32:M33)</f>
        <v>482</v>
      </c>
      <c r="N31" s="38">
        <f>SUM(N32:N33)</f>
        <v>498</v>
      </c>
      <c r="O31" s="9"/>
    </row>
    <row r="32" ht="15.6" customHeight="1">
      <c r="A32" t="s" s="31">
        <v>25</v>
      </c>
      <c r="B32" s="32">
        <f>SUM(C32:N32)</f>
        <v>4363</v>
      </c>
      <c r="C32" s="33">
        <v>281</v>
      </c>
      <c r="D32" s="33">
        <v>299</v>
      </c>
      <c r="E32" s="33">
        <v>369</v>
      </c>
      <c r="F32" s="33">
        <v>361</v>
      </c>
      <c r="G32" s="33">
        <v>363</v>
      </c>
      <c r="H32" s="33">
        <v>389</v>
      </c>
      <c r="I32" s="33">
        <v>395</v>
      </c>
      <c r="J32" s="33">
        <v>433</v>
      </c>
      <c r="K32" s="33">
        <v>402</v>
      </c>
      <c r="L32" s="33">
        <v>431</v>
      </c>
      <c r="M32" s="33">
        <v>313</v>
      </c>
      <c r="N32" s="34">
        <v>327</v>
      </c>
      <c r="O32" s="9"/>
    </row>
    <row r="33" ht="15.6" customHeight="1">
      <c r="A33" t="s" s="31">
        <v>27</v>
      </c>
      <c r="B33" s="32">
        <f>SUM(C33:N33)</f>
        <v>2097</v>
      </c>
      <c r="C33" s="33">
        <v>150</v>
      </c>
      <c r="D33" s="33">
        <v>165</v>
      </c>
      <c r="E33" s="33">
        <v>194</v>
      </c>
      <c r="F33" s="33">
        <v>194</v>
      </c>
      <c r="G33" s="33">
        <v>179</v>
      </c>
      <c r="H33" s="33">
        <v>155</v>
      </c>
      <c r="I33" s="33">
        <v>169</v>
      </c>
      <c r="J33" s="33">
        <v>183</v>
      </c>
      <c r="K33" s="33">
        <v>192</v>
      </c>
      <c r="L33" s="33">
        <v>176</v>
      </c>
      <c r="M33" s="33">
        <v>169</v>
      </c>
      <c r="N33" s="34">
        <v>171</v>
      </c>
      <c r="O33" s="9"/>
    </row>
    <row r="34" ht="15.6" customHeight="1">
      <c r="A34" t="s" s="35">
        <v>40</v>
      </c>
      <c r="B34" s="32">
        <v>14</v>
      </c>
      <c r="C34" s="33">
        <v>7</v>
      </c>
      <c r="D34" s="33">
        <v>7</v>
      </c>
      <c r="E34" s="33">
        <v>7</v>
      </c>
      <c r="F34" s="33">
        <v>7</v>
      </c>
      <c r="G34" s="33">
        <v>7</v>
      </c>
      <c r="H34" s="33">
        <v>6</v>
      </c>
      <c r="I34" s="33">
        <v>4</v>
      </c>
      <c r="J34" s="33">
        <v>7</v>
      </c>
      <c r="K34" s="33">
        <v>4</v>
      </c>
      <c r="L34" s="33">
        <v>2</v>
      </c>
      <c r="M34" s="33">
        <v>2.07</v>
      </c>
      <c r="N34" s="34"/>
      <c r="O34" s="9"/>
    </row>
    <row r="35" ht="15.6" customHeight="1">
      <c r="A35" t="s" s="35">
        <v>41</v>
      </c>
      <c r="B35" s="36">
        <f>SUM(C35:N35)</f>
        <v>615</v>
      </c>
      <c r="C35" s="37">
        <v>55</v>
      </c>
      <c r="D35" s="37">
        <v>36</v>
      </c>
      <c r="E35" s="37">
        <v>49</v>
      </c>
      <c r="F35" s="37">
        <v>48</v>
      </c>
      <c r="G35" s="37">
        <v>50</v>
      </c>
      <c r="H35" s="37">
        <v>48</v>
      </c>
      <c r="I35" s="37">
        <v>49</v>
      </c>
      <c r="J35" s="37">
        <v>52</v>
      </c>
      <c r="K35" s="37">
        <v>60</v>
      </c>
      <c r="L35" s="37">
        <v>49</v>
      </c>
      <c r="M35" s="37">
        <v>76</v>
      </c>
      <c r="N35" s="38">
        <v>43</v>
      </c>
      <c r="O35" s="9"/>
    </row>
    <row r="36" ht="15.6" customHeight="1">
      <c r="A36" t="s" s="35">
        <v>42</v>
      </c>
      <c r="B36" s="36">
        <f>SUM(C36:N36)</f>
        <v>31063</v>
      </c>
      <c r="C36" s="37">
        <v>1831</v>
      </c>
      <c r="D36" s="37">
        <v>2246</v>
      </c>
      <c r="E36" s="37">
        <v>2824</v>
      </c>
      <c r="F36" s="37">
        <v>3125</v>
      </c>
      <c r="G36" s="37">
        <v>2621</v>
      </c>
      <c r="H36" s="37">
        <v>2373</v>
      </c>
      <c r="I36" s="37">
        <v>2533</v>
      </c>
      <c r="J36" s="37">
        <v>2792</v>
      </c>
      <c r="K36" s="37">
        <v>2567</v>
      </c>
      <c r="L36" s="37">
        <v>2823</v>
      </c>
      <c r="M36" s="37">
        <v>2760</v>
      </c>
      <c r="N36" s="38">
        <v>2568</v>
      </c>
      <c r="O36" s="9"/>
    </row>
    <row r="37" ht="15.6" customHeight="1">
      <c r="A37" t="s" s="35">
        <v>43</v>
      </c>
      <c r="B37" s="36">
        <v>4.5</v>
      </c>
      <c r="C37" s="37">
        <f>C36/C31</f>
        <v>4.24825986078886</v>
      </c>
      <c r="D37" s="37">
        <f>D36/D31</f>
        <v>4.84051724137931</v>
      </c>
      <c r="E37" s="37">
        <f>E36/E31</f>
        <v>5.01598579040853</v>
      </c>
      <c r="F37" s="37">
        <f>F36/F31</f>
        <v>5.63063063063063</v>
      </c>
      <c r="G37" s="37">
        <f>G36/G31</f>
        <v>4.83579335793358</v>
      </c>
      <c r="H37" s="37">
        <v>4</v>
      </c>
      <c r="I37" s="37">
        <v>5</v>
      </c>
      <c r="J37" s="37">
        <v>5</v>
      </c>
      <c r="K37" s="37">
        <v>4</v>
      </c>
      <c r="L37" s="37">
        <v>4</v>
      </c>
      <c r="M37" s="37">
        <v>5</v>
      </c>
      <c r="N37" s="38">
        <v>5</v>
      </c>
      <c r="O37" s="9"/>
    </row>
    <row r="38" ht="15.6" customHeight="1">
      <c r="A38" t="s" s="35">
        <v>44</v>
      </c>
      <c r="B38" s="40">
        <v>63</v>
      </c>
      <c r="C38" s="41">
        <v>61</v>
      </c>
      <c r="D38" s="41">
        <v>61</v>
      </c>
      <c r="E38" s="41">
        <v>67</v>
      </c>
      <c r="F38" s="41">
        <v>67</v>
      </c>
      <c r="G38" s="41">
        <v>61</v>
      </c>
      <c r="H38" s="41">
        <v>61</v>
      </c>
      <c r="I38" s="41">
        <v>62</v>
      </c>
      <c r="J38" s="41">
        <v>69</v>
      </c>
      <c r="K38" s="41">
        <v>74</v>
      </c>
      <c r="L38" s="41">
        <v>67</v>
      </c>
      <c r="M38" s="41">
        <v>65</v>
      </c>
      <c r="N38" s="42">
        <v>51</v>
      </c>
      <c r="O38" s="9"/>
    </row>
    <row r="39" ht="15.6" customHeight="1">
      <c r="A39" s="43"/>
      <c r="B39" s="44"/>
      <c r="C39" s="45"/>
      <c r="D39" s="45"/>
      <c r="E39" s="45"/>
      <c r="F39" s="45"/>
      <c r="G39" s="45"/>
      <c r="H39" s="45"/>
      <c r="I39" s="45"/>
      <c r="J39" s="45"/>
      <c r="K39" s="45"/>
      <c r="L39" s="45"/>
      <c r="M39" s="45"/>
      <c r="N39" s="46"/>
      <c r="O39" s="9"/>
    </row>
    <row r="40" ht="15.6" customHeight="1">
      <c r="A40" t="s" s="47">
        <v>45</v>
      </c>
      <c r="B40" s="48">
        <f>SUM(C40:N40)</f>
        <v>5913</v>
      </c>
      <c r="C40" s="49">
        <f>SUM(C41:C42)</f>
        <v>401</v>
      </c>
      <c r="D40" s="49">
        <f>SUM(D41:D42)</f>
        <v>419</v>
      </c>
      <c r="E40" s="49">
        <f>SUM(E41:E42)</f>
        <v>557</v>
      </c>
      <c r="F40" s="49">
        <f>SUM(F41:F42)</f>
        <v>477</v>
      </c>
      <c r="G40" s="49">
        <f>SUM(G41:G42)</f>
        <v>518</v>
      </c>
      <c r="H40" s="49">
        <f>SUM(H41:H42)</f>
        <v>528</v>
      </c>
      <c r="I40" s="49">
        <f>SUM(I41:I42)</f>
        <v>550</v>
      </c>
      <c r="J40" s="49">
        <f>SUM(J41:J42)</f>
        <v>580</v>
      </c>
      <c r="K40" s="49">
        <f>SUM(K41:K42)</f>
        <v>529</v>
      </c>
      <c r="L40" s="49">
        <f>SUM(L41:L42)</f>
        <v>503</v>
      </c>
      <c r="M40" s="49">
        <f>SUM(M41:M42)</f>
        <v>409</v>
      </c>
      <c r="N40" s="50">
        <f>SUM(N41:N42)</f>
        <v>442</v>
      </c>
      <c r="O40" s="9"/>
    </row>
    <row r="41" ht="15.6" customHeight="1">
      <c r="A41" t="s" s="31">
        <v>25</v>
      </c>
      <c r="B41" s="32">
        <f>SUM(C41:N41)</f>
        <v>4384</v>
      </c>
      <c r="C41" s="51">
        <v>284</v>
      </c>
      <c r="D41" s="51">
        <v>310</v>
      </c>
      <c r="E41" s="51">
        <v>399</v>
      </c>
      <c r="F41" s="51">
        <v>359</v>
      </c>
      <c r="G41" s="51">
        <v>389</v>
      </c>
      <c r="H41" s="51">
        <v>397</v>
      </c>
      <c r="I41" s="51">
        <v>432</v>
      </c>
      <c r="J41" s="51">
        <v>440</v>
      </c>
      <c r="K41" s="51">
        <v>377</v>
      </c>
      <c r="L41" s="51">
        <v>381</v>
      </c>
      <c r="M41" s="51">
        <v>304</v>
      </c>
      <c r="N41" s="52">
        <v>312</v>
      </c>
      <c r="O41" s="9"/>
    </row>
    <row r="42" ht="15.6" customHeight="1">
      <c r="A42" t="s" s="31">
        <v>27</v>
      </c>
      <c r="B42" s="32">
        <f>SUM(C42:N42)</f>
        <v>1529</v>
      </c>
      <c r="C42" s="51">
        <v>117</v>
      </c>
      <c r="D42" s="51">
        <v>109</v>
      </c>
      <c r="E42" s="51">
        <v>158</v>
      </c>
      <c r="F42" s="51">
        <v>118</v>
      </c>
      <c r="G42" s="51">
        <v>129</v>
      </c>
      <c r="H42" s="51">
        <v>131</v>
      </c>
      <c r="I42" s="51">
        <v>118</v>
      </c>
      <c r="J42" s="51">
        <v>140</v>
      </c>
      <c r="K42" s="51">
        <v>152</v>
      </c>
      <c r="L42" s="51">
        <v>122</v>
      </c>
      <c r="M42" s="51">
        <v>105</v>
      </c>
      <c r="N42" s="52">
        <v>130</v>
      </c>
      <c r="O42" s="9"/>
    </row>
    <row r="43" ht="15.6" customHeight="1">
      <c r="A43" t="s" s="35">
        <v>46</v>
      </c>
      <c r="B43" s="36">
        <f>SUM(C43:N43)</f>
        <v>5384</v>
      </c>
      <c r="C43" s="51">
        <f>SUM(C44:C46)</f>
        <v>366</v>
      </c>
      <c r="D43" s="51">
        <f>SUM(D44:D46)</f>
        <v>389</v>
      </c>
      <c r="E43" s="51">
        <f>SUM(E44:E46)</f>
        <v>511</v>
      </c>
      <c r="F43" s="51">
        <f>SUM(F44:F46)</f>
        <v>443</v>
      </c>
      <c r="G43" s="51">
        <f>SUM(G44:G46)</f>
        <v>487</v>
      </c>
      <c r="H43" s="51">
        <f>SUM(H44:H46)</f>
        <v>490</v>
      </c>
      <c r="I43" s="51">
        <f>SUM(I44:I46)</f>
        <v>511</v>
      </c>
      <c r="J43" s="51">
        <f>SUM(J44:J46)</f>
        <v>500</v>
      </c>
      <c r="K43" s="51">
        <f>SUM(K44:K46)</f>
        <v>495</v>
      </c>
      <c r="L43" s="51">
        <f>SUM(L44:L46)</f>
        <v>450</v>
      </c>
      <c r="M43" s="51">
        <f>SUM(M44:M46)</f>
        <v>347</v>
      </c>
      <c r="N43" s="52">
        <f>SUM(N44:N46)</f>
        <v>395</v>
      </c>
      <c r="O43" s="53"/>
    </row>
    <row r="44" ht="15.6" customHeight="1">
      <c r="A44" t="s" s="31">
        <v>47</v>
      </c>
      <c r="B44" s="32">
        <f>SUM(C44:N44)</f>
        <v>698</v>
      </c>
      <c r="C44" s="54">
        <v>45</v>
      </c>
      <c r="D44" s="54">
        <v>57</v>
      </c>
      <c r="E44" s="54">
        <v>58</v>
      </c>
      <c r="F44" s="54">
        <v>55</v>
      </c>
      <c r="G44" s="54">
        <v>69</v>
      </c>
      <c r="H44" s="54">
        <v>66</v>
      </c>
      <c r="I44" s="54">
        <v>58</v>
      </c>
      <c r="J44" s="54">
        <v>67</v>
      </c>
      <c r="K44" s="54">
        <v>63</v>
      </c>
      <c r="L44" s="54">
        <v>60</v>
      </c>
      <c r="M44" s="54">
        <v>43</v>
      </c>
      <c r="N44" s="55">
        <v>57</v>
      </c>
      <c r="O44" s="9"/>
    </row>
    <row r="45" ht="15.6" customHeight="1">
      <c r="A45" t="s" s="31">
        <v>48</v>
      </c>
      <c r="B45" s="32">
        <f>SUM(C45:N45)</f>
        <v>1799</v>
      </c>
      <c r="C45" s="54">
        <v>148</v>
      </c>
      <c r="D45" s="54">
        <v>142</v>
      </c>
      <c r="E45" s="54">
        <v>175</v>
      </c>
      <c r="F45" s="54">
        <v>146</v>
      </c>
      <c r="G45" s="54">
        <v>197</v>
      </c>
      <c r="H45" s="54">
        <v>172</v>
      </c>
      <c r="I45" s="54">
        <v>159</v>
      </c>
      <c r="J45" s="54">
        <v>145</v>
      </c>
      <c r="K45" s="54">
        <v>180</v>
      </c>
      <c r="L45" s="54">
        <v>119</v>
      </c>
      <c r="M45" s="54">
        <v>91</v>
      </c>
      <c r="N45" s="55">
        <v>125</v>
      </c>
      <c r="O45" s="9"/>
    </row>
    <row r="46" ht="15.6" customHeight="1">
      <c r="A46" t="s" s="31">
        <v>49</v>
      </c>
      <c r="B46" s="32">
        <f>SUM(C46:N46)</f>
        <v>2887</v>
      </c>
      <c r="C46" s="54">
        <v>173</v>
      </c>
      <c r="D46" s="54">
        <v>190</v>
      </c>
      <c r="E46" s="54">
        <v>278</v>
      </c>
      <c r="F46" s="54">
        <v>242</v>
      </c>
      <c r="G46" s="54">
        <v>221</v>
      </c>
      <c r="H46" s="54">
        <v>252</v>
      </c>
      <c r="I46" s="54">
        <v>294</v>
      </c>
      <c r="J46" s="54">
        <v>288</v>
      </c>
      <c r="K46" s="54">
        <v>252</v>
      </c>
      <c r="L46" s="54">
        <v>271</v>
      </c>
      <c r="M46" s="41">
        <v>213</v>
      </c>
      <c r="N46" s="42">
        <v>213</v>
      </c>
      <c r="O46" s="9"/>
    </row>
    <row r="47" ht="15.6" customHeight="1">
      <c r="A47" t="s" s="35">
        <v>50</v>
      </c>
      <c r="B47" s="36">
        <f>SUM(C47:N47)</f>
        <v>457</v>
      </c>
      <c r="C47" s="51">
        <f>SUM(C48:C50)</f>
        <v>35</v>
      </c>
      <c r="D47" s="51">
        <f>SUM(D48:D50)</f>
        <v>30</v>
      </c>
      <c r="E47" s="51">
        <f>SUM(E48:E50)</f>
        <v>46</v>
      </c>
      <c r="F47" s="51">
        <f>SUM(F48:F50)</f>
        <v>34</v>
      </c>
      <c r="G47" s="51">
        <f>SUM(G48:G50)</f>
        <v>31</v>
      </c>
      <c r="H47" s="51">
        <f>SUM(H48:H50)</f>
        <v>38</v>
      </c>
      <c r="I47" s="51">
        <f>SUM(I48:I50)</f>
        <v>39</v>
      </c>
      <c r="J47" s="51">
        <f>SUM(J48:J50)</f>
        <v>44</v>
      </c>
      <c r="K47" s="51">
        <f>SUM(K48:K50)</f>
        <v>34</v>
      </c>
      <c r="L47" s="51">
        <f>SUM(L48:L50)</f>
        <v>39</v>
      </c>
      <c r="M47" s="51">
        <f>SUM(M48:M50)</f>
        <v>40</v>
      </c>
      <c r="N47" s="52">
        <f>SUM(N48:N50)</f>
        <v>47</v>
      </c>
      <c r="O47" s="53"/>
    </row>
    <row r="48" ht="15.6" customHeight="1">
      <c r="A48" t="s" s="31">
        <v>47</v>
      </c>
      <c r="B48" s="32">
        <f>SUM(C48:N48)</f>
        <v>81</v>
      </c>
      <c r="C48" s="54">
        <v>16</v>
      </c>
      <c r="D48" s="54">
        <v>12</v>
      </c>
      <c r="E48" s="54">
        <v>11</v>
      </c>
      <c r="F48" s="54">
        <v>2</v>
      </c>
      <c r="G48" s="54">
        <v>2</v>
      </c>
      <c r="H48" s="54">
        <v>5</v>
      </c>
      <c r="I48" s="54">
        <v>10</v>
      </c>
      <c r="J48" s="54">
        <v>6</v>
      </c>
      <c r="K48" s="54">
        <v>1</v>
      </c>
      <c r="L48" s="54">
        <v>5</v>
      </c>
      <c r="M48" s="54">
        <v>3</v>
      </c>
      <c r="N48" s="55">
        <v>8</v>
      </c>
      <c r="O48" s="9"/>
    </row>
    <row r="49" ht="15.6" customHeight="1">
      <c r="A49" t="s" s="31">
        <v>48</v>
      </c>
      <c r="B49" s="32">
        <f>SUM(C49:N49)</f>
        <v>140</v>
      </c>
      <c r="C49" s="54">
        <v>6</v>
      </c>
      <c r="D49" s="54">
        <v>5</v>
      </c>
      <c r="E49" s="54">
        <v>16</v>
      </c>
      <c r="F49" s="54">
        <v>10</v>
      </c>
      <c r="G49" s="54">
        <v>12</v>
      </c>
      <c r="H49" s="54">
        <v>11</v>
      </c>
      <c r="I49" s="54">
        <v>7</v>
      </c>
      <c r="J49" s="54">
        <v>19</v>
      </c>
      <c r="K49" s="54">
        <v>13</v>
      </c>
      <c r="L49" s="54">
        <v>17</v>
      </c>
      <c r="M49" s="54">
        <v>14</v>
      </c>
      <c r="N49" s="55">
        <v>10</v>
      </c>
      <c r="O49" s="9"/>
    </row>
    <row r="50" ht="15.6" customHeight="1">
      <c r="A50" t="s" s="31">
        <v>51</v>
      </c>
      <c r="B50" s="32">
        <f>SUM(C50:N50)</f>
        <v>236</v>
      </c>
      <c r="C50" s="54">
        <v>13</v>
      </c>
      <c r="D50" s="54">
        <v>13</v>
      </c>
      <c r="E50" s="54">
        <v>19</v>
      </c>
      <c r="F50" s="54">
        <v>22</v>
      </c>
      <c r="G50" s="54">
        <v>17</v>
      </c>
      <c r="H50" s="54">
        <v>22</v>
      </c>
      <c r="I50" s="54">
        <v>22</v>
      </c>
      <c r="J50" s="54">
        <v>19</v>
      </c>
      <c r="K50" s="54">
        <v>20</v>
      </c>
      <c r="L50" s="54">
        <v>17</v>
      </c>
      <c r="M50" s="54">
        <v>23</v>
      </c>
      <c r="N50" s="55">
        <v>29</v>
      </c>
      <c r="O50" s="9"/>
    </row>
    <row r="51" ht="15.6" customHeight="1">
      <c r="A51" t="s" s="35">
        <v>52</v>
      </c>
      <c r="B51" s="36">
        <f>SUM(C51:N51)</f>
        <v>1955</v>
      </c>
      <c r="C51" s="51">
        <f>SUM(C52:C54)</f>
        <v>127</v>
      </c>
      <c r="D51" s="51">
        <f>SUM(D52:D54)</f>
        <v>150</v>
      </c>
      <c r="E51" s="51">
        <f>SUM(E52:E54)</f>
        <v>218</v>
      </c>
      <c r="F51" s="51">
        <f>SUM(F52:F54)</f>
        <v>202</v>
      </c>
      <c r="G51" s="51">
        <f>SUM(G52:G54)</f>
        <v>180</v>
      </c>
      <c r="H51" s="51">
        <f>SUM(H52:H54)</f>
        <v>198</v>
      </c>
      <c r="I51" s="51">
        <f>SUM(I52:I54)</f>
        <v>156</v>
      </c>
      <c r="J51" s="51">
        <f>SUM(J52:J54)</f>
        <v>155</v>
      </c>
      <c r="K51" s="51">
        <f>SUM(K52:K54)</f>
        <v>176</v>
      </c>
      <c r="L51" s="51">
        <f>SUM(L52:L54)</f>
        <v>113</v>
      </c>
      <c r="M51" s="51">
        <f>SUM(M52:M54)</f>
        <v>109</v>
      </c>
      <c r="N51" s="52">
        <f>SUM(N52:N54)</f>
        <v>171</v>
      </c>
      <c r="O51" s="9"/>
    </row>
    <row r="52" ht="15.6" customHeight="1">
      <c r="A52" t="s" s="31">
        <v>53</v>
      </c>
      <c r="B52" s="32">
        <f>SUM(C52:N52)</f>
        <v>1104</v>
      </c>
      <c r="C52" s="56">
        <v>69</v>
      </c>
      <c r="D52" s="56">
        <v>69</v>
      </c>
      <c r="E52" s="56">
        <v>139</v>
      </c>
      <c r="F52" s="56">
        <v>87</v>
      </c>
      <c r="G52" s="56">
        <v>101</v>
      </c>
      <c r="H52" s="56">
        <v>113</v>
      </c>
      <c r="I52" s="56">
        <v>98</v>
      </c>
      <c r="J52" s="56">
        <v>99</v>
      </c>
      <c r="K52" s="56">
        <v>89</v>
      </c>
      <c r="L52" s="56">
        <v>79</v>
      </c>
      <c r="M52" s="56">
        <v>79</v>
      </c>
      <c r="N52" s="57">
        <v>82</v>
      </c>
      <c r="O52" s="9"/>
    </row>
    <row r="53" ht="15.6" customHeight="1">
      <c r="A53" t="s" s="31">
        <v>54</v>
      </c>
      <c r="B53" s="32">
        <f>SUM(C53:N53)</f>
        <v>512</v>
      </c>
      <c r="C53" s="56">
        <v>30</v>
      </c>
      <c r="D53" s="56">
        <v>52</v>
      </c>
      <c r="E53" s="56">
        <v>44</v>
      </c>
      <c r="F53" s="56">
        <v>78</v>
      </c>
      <c r="G53" s="56">
        <v>50</v>
      </c>
      <c r="H53" s="56">
        <v>57</v>
      </c>
      <c r="I53" s="56">
        <v>44</v>
      </c>
      <c r="J53" s="56">
        <v>26</v>
      </c>
      <c r="K53" s="56">
        <v>53</v>
      </c>
      <c r="L53" s="56">
        <v>14</v>
      </c>
      <c r="M53" s="56">
        <v>11</v>
      </c>
      <c r="N53" s="57">
        <v>53</v>
      </c>
      <c r="O53" s="9"/>
    </row>
    <row r="54" ht="15.6" customHeight="1">
      <c r="A54" t="s" s="31">
        <v>55</v>
      </c>
      <c r="B54" s="32">
        <f>SUM(C54:N54)</f>
        <v>339</v>
      </c>
      <c r="C54" s="56">
        <v>28</v>
      </c>
      <c r="D54" s="56">
        <v>29</v>
      </c>
      <c r="E54" s="56">
        <v>35</v>
      </c>
      <c r="F54" s="56">
        <v>37</v>
      </c>
      <c r="G54" s="56">
        <v>29</v>
      </c>
      <c r="H54" s="56">
        <v>28</v>
      </c>
      <c r="I54" s="56">
        <v>14</v>
      </c>
      <c r="J54" s="56">
        <v>30</v>
      </c>
      <c r="K54" s="56">
        <v>34</v>
      </c>
      <c r="L54" s="56">
        <v>20</v>
      </c>
      <c r="M54" s="56">
        <v>19</v>
      </c>
      <c r="N54" s="57">
        <v>36</v>
      </c>
      <c r="O54" s="9"/>
    </row>
    <row r="55" ht="15.6" customHeight="1">
      <c r="A55" s="58"/>
      <c r="B55" s="59"/>
      <c r="C55" s="56"/>
      <c r="D55" s="56"/>
      <c r="E55" s="56"/>
      <c r="F55" s="56"/>
      <c r="G55" s="56"/>
      <c r="H55" s="56"/>
      <c r="I55" s="56"/>
      <c r="J55" s="56"/>
      <c r="K55" s="56"/>
      <c r="L55" s="56"/>
      <c r="M55" s="56"/>
      <c r="N55" s="57"/>
      <c r="O55" s="9"/>
    </row>
    <row r="56" ht="15.6" customHeight="1">
      <c r="A56" t="s" s="35">
        <v>56</v>
      </c>
      <c r="B56" s="36">
        <f>SUM(C56:N56)</f>
        <v>38026</v>
      </c>
      <c r="C56" s="37">
        <f>SUM(C57:C58)</f>
        <v>2871</v>
      </c>
      <c r="D56" s="37">
        <f>SUM(D57:D58)</f>
        <v>2856</v>
      </c>
      <c r="E56" s="37">
        <f>SUM(E57:E58)</f>
        <v>3408</v>
      </c>
      <c r="F56" s="37">
        <f>SUM(F57:F58)</f>
        <v>3237</v>
      </c>
      <c r="G56" s="37">
        <f>SUM(G57:G58)</f>
        <v>3193</v>
      </c>
      <c r="H56" s="37">
        <f>SUM(H57:H58)</f>
        <v>3332</v>
      </c>
      <c r="I56" s="37">
        <f>SUM(I57:I58)</f>
        <v>3090</v>
      </c>
      <c r="J56" s="37">
        <f>SUM(J57:J58)</f>
        <v>3470</v>
      </c>
      <c r="K56" s="37">
        <f>SUM(K57:K58)</f>
        <v>3311</v>
      </c>
      <c r="L56" s="37">
        <f>SUM(L57:L58)</f>
        <v>3260</v>
      </c>
      <c r="M56" s="37">
        <f>SUM(M57:M58)</f>
        <v>2985</v>
      </c>
      <c r="N56" s="38">
        <f>SUM(N57:N58)</f>
        <v>3013</v>
      </c>
      <c r="O56" s="9"/>
    </row>
    <row r="57" ht="15.6" customHeight="1">
      <c r="A57" t="s" s="31">
        <v>57</v>
      </c>
      <c r="B57" s="32">
        <f>SUM(C57:N57)</f>
        <v>27689</v>
      </c>
      <c r="C57" s="33">
        <v>2137</v>
      </c>
      <c r="D57" s="33">
        <v>2090</v>
      </c>
      <c r="E57" s="33">
        <v>2449</v>
      </c>
      <c r="F57" s="33">
        <v>2344</v>
      </c>
      <c r="G57" s="33">
        <v>2292</v>
      </c>
      <c r="H57" s="33">
        <v>2431</v>
      </c>
      <c r="I57" s="33">
        <v>2282</v>
      </c>
      <c r="J57" s="33">
        <v>2543</v>
      </c>
      <c r="K57" s="33">
        <v>2385</v>
      </c>
      <c r="L57" s="33">
        <v>2355</v>
      </c>
      <c r="M57" s="33">
        <v>2147</v>
      </c>
      <c r="N57" s="34">
        <v>2234</v>
      </c>
      <c r="O57" s="9"/>
    </row>
    <row r="58" ht="15.6" customHeight="1">
      <c r="A58" t="s" s="31">
        <v>58</v>
      </c>
      <c r="B58" s="32">
        <f>SUM(C58:N58)</f>
        <v>10337</v>
      </c>
      <c r="C58" s="33">
        <v>734</v>
      </c>
      <c r="D58" s="33">
        <v>766</v>
      </c>
      <c r="E58" s="33">
        <v>959</v>
      </c>
      <c r="F58" s="33">
        <v>893</v>
      </c>
      <c r="G58" s="33">
        <v>901</v>
      </c>
      <c r="H58" s="33">
        <v>901</v>
      </c>
      <c r="I58" s="33">
        <v>808</v>
      </c>
      <c r="J58" s="33">
        <v>927</v>
      </c>
      <c r="K58" s="33">
        <v>926</v>
      </c>
      <c r="L58" s="33">
        <v>905</v>
      </c>
      <c r="M58" s="33">
        <v>838</v>
      </c>
      <c r="N58" s="34">
        <v>779</v>
      </c>
      <c r="O58" s="9"/>
    </row>
    <row r="59" ht="15.6" customHeight="1">
      <c r="A59" t="s" s="35">
        <v>59</v>
      </c>
      <c r="B59" s="36">
        <f>SUM(C59:N59)</f>
        <v>9126</v>
      </c>
      <c r="C59" s="37">
        <f>SUM(C60:C61)</f>
        <v>851</v>
      </c>
      <c r="D59" s="37">
        <f>SUM(D60:D61)</f>
        <v>755</v>
      </c>
      <c r="E59" s="37">
        <f>SUM(E60:E61)</f>
        <v>811</v>
      </c>
      <c r="F59" s="37">
        <f>SUM(F60:F61)</f>
        <v>846</v>
      </c>
      <c r="G59" s="37">
        <f>SUM(G60:G61)</f>
        <v>793</v>
      </c>
      <c r="H59" s="37">
        <f>SUM(H60:H61)</f>
        <v>868</v>
      </c>
      <c r="I59" s="37">
        <f>SUM(I60:I61)</f>
        <v>444</v>
      </c>
      <c r="J59" s="37">
        <f>SUM(J60:J61)</f>
        <v>839</v>
      </c>
      <c r="K59" s="37">
        <f>SUM(K60:K61)</f>
        <v>817</v>
      </c>
      <c r="L59" s="37">
        <f>SUM(L60:L61)</f>
        <v>703</v>
      </c>
      <c r="M59" s="37">
        <f>SUM(M60:M61)</f>
        <v>886</v>
      </c>
      <c r="N59" s="38">
        <f>SUM(N60:N61)</f>
        <v>513</v>
      </c>
      <c r="O59" s="9"/>
    </row>
    <row r="60" ht="15.6" customHeight="1">
      <c r="A60" t="s" s="31">
        <v>57</v>
      </c>
      <c r="B60" s="32">
        <f>SUM(C60:N60)</f>
        <v>6870</v>
      </c>
      <c r="C60" s="33">
        <v>650</v>
      </c>
      <c r="D60" s="33">
        <v>565</v>
      </c>
      <c r="E60" s="33">
        <v>624</v>
      </c>
      <c r="F60" s="33">
        <v>649</v>
      </c>
      <c r="G60" s="33">
        <v>613</v>
      </c>
      <c r="H60" s="33">
        <v>695</v>
      </c>
      <c r="I60" s="33">
        <v>249</v>
      </c>
      <c r="J60" s="33">
        <v>656</v>
      </c>
      <c r="K60" s="33">
        <v>624</v>
      </c>
      <c r="L60" s="33">
        <v>524</v>
      </c>
      <c r="M60" s="33">
        <v>680</v>
      </c>
      <c r="N60" s="34">
        <v>341</v>
      </c>
      <c r="O60" s="9"/>
    </row>
    <row r="61" ht="15.6" customHeight="1">
      <c r="A61" t="s" s="31">
        <v>58</v>
      </c>
      <c r="B61" s="32">
        <f>SUM(C61:N61)</f>
        <v>2256</v>
      </c>
      <c r="C61" s="33">
        <v>201</v>
      </c>
      <c r="D61" s="33">
        <v>190</v>
      </c>
      <c r="E61" s="33">
        <v>187</v>
      </c>
      <c r="F61" s="33">
        <v>197</v>
      </c>
      <c r="G61" s="33">
        <v>180</v>
      </c>
      <c r="H61" s="33">
        <v>173</v>
      </c>
      <c r="I61" s="33">
        <v>195</v>
      </c>
      <c r="J61" s="33">
        <v>183</v>
      </c>
      <c r="K61" s="33">
        <v>193</v>
      </c>
      <c r="L61" s="33">
        <v>179</v>
      </c>
      <c r="M61" s="33">
        <v>206</v>
      </c>
      <c r="N61" s="34">
        <v>172</v>
      </c>
      <c r="O61" s="9"/>
    </row>
    <row r="62" ht="15.6" customHeight="1">
      <c r="A62" t="s" s="35">
        <v>60</v>
      </c>
      <c r="B62" s="36">
        <f>SUM(C62:N62)</f>
        <v>50306</v>
      </c>
      <c r="C62" s="37">
        <f>SUM(C63:C64)</f>
        <v>4063</v>
      </c>
      <c r="D62" s="37">
        <f>SUM(D63:D64)</f>
        <v>5197</v>
      </c>
      <c r="E62" s="37">
        <f>SUM(E63:E64)</f>
        <v>4668</v>
      </c>
      <c r="F62" s="37">
        <f>SUM(F63:F64)</f>
        <v>4613</v>
      </c>
      <c r="G62" s="37">
        <f>SUM(G63:G64)</f>
        <v>4069</v>
      </c>
      <c r="H62" s="37">
        <f>SUM(H63:H64)</f>
        <v>5342</v>
      </c>
      <c r="I62" s="37">
        <f>SUM(I63:I64)</f>
        <v>4688</v>
      </c>
      <c r="J62" s="37">
        <f>SUM(J63:J64)</f>
        <v>4642</v>
      </c>
      <c r="K62" s="37">
        <f>SUM(K63:K64)</f>
        <v>4483</v>
      </c>
      <c r="L62" s="37">
        <f>SUM(L63:L64)</f>
        <v>4394</v>
      </c>
      <c r="M62" s="37">
        <f>SUM(M63:M64)</f>
        <v>4147</v>
      </c>
      <c r="N62" t="s" s="60">
        <v>61</v>
      </c>
      <c r="O62" s="9"/>
    </row>
    <row r="63" ht="15.6" customHeight="1">
      <c r="A63" t="s" s="31">
        <v>57</v>
      </c>
      <c r="B63" s="32">
        <f>SUM(C63:N63)</f>
        <v>41244</v>
      </c>
      <c r="C63" s="33">
        <v>3246</v>
      </c>
      <c r="D63" s="33">
        <v>4093</v>
      </c>
      <c r="E63" s="33">
        <v>3764</v>
      </c>
      <c r="F63" s="33">
        <v>3670</v>
      </c>
      <c r="G63" s="33">
        <v>3043</v>
      </c>
      <c r="H63" s="33">
        <v>3897</v>
      </c>
      <c r="I63" s="33">
        <v>3722</v>
      </c>
      <c r="J63" s="33">
        <v>3540</v>
      </c>
      <c r="K63" s="33">
        <v>3704</v>
      </c>
      <c r="L63" s="33">
        <v>3588</v>
      </c>
      <c r="M63" s="33">
        <v>3502</v>
      </c>
      <c r="N63" s="34">
        <v>1475</v>
      </c>
      <c r="O63" s="9"/>
    </row>
    <row r="64" ht="15.6" customHeight="1">
      <c r="A64" t="s" s="31">
        <v>58</v>
      </c>
      <c r="B64" s="32">
        <f>SUM(C64:N64)</f>
        <v>10878</v>
      </c>
      <c r="C64" s="61">
        <v>817</v>
      </c>
      <c r="D64" s="61">
        <v>1104</v>
      </c>
      <c r="E64" s="61">
        <v>904</v>
      </c>
      <c r="F64" s="61">
        <v>943</v>
      </c>
      <c r="G64" s="61">
        <v>1026</v>
      </c>
      <c r="H64" s="61">
        <v>1445</v>
      </c>
      <c r="I64" s="61">
        <v>966</v>
      </c>
      <c r="J64" s="61">
        <v>1102</v>
      </c>
      <c r="K64" s="61">
        <v>779</v>
      </c>
      <c r="L64" s="61">
        <v>806</v>
      </c>
      <c r="M64" s="61">
        <v>645</v>
      </c>
      <c r="N64" s="62">
        <v>341</v>
      </c>
      <c r="O64" s="9"/>
    </row>
    <row r="65" ht="15.6" customHeight="1">
      <c r="A65" s="63"/>
      <c r="B65" s="32"/>
      <c r="C65" s="64"/>
      <c r="D65" s="64"/>
      <c r="E65" s="64"/>
      <c r="F65" s="64"/>
      <c r="G65" s="64"/>
      <c r="H65" s="64"/>
      <c r="I65" s="64"/>
      <c r="J65" s="64"/>
      <c r="K65" s="64"/>
      <c r="L65" s="64"/>
      <c r="M65" s="64"/>
      <c r="N65" s="65"/>
      <c r="O65" s="9"/>
    </row>
    <row r="66" ht="17.4" customHeight="1">
      <c r="A66" t="s" s="66">
        <v>62</v>
      </c>
      <c r="B66" s="67">
        <f>SUM(C66:N66)</f>
        <v>36324</v>
      </c>
      <c r="C66" s="68">
        <f>SUM(C67:C68)</f>
        <v>2426</v>
      </c>
      <c r="D66" s="68">
        <f>SUM(D67:D68)</f>
        <v>2398</v>
      </c>
      <c r="E66" s="68">
        <f>SUM(E67:E68)</f>
        <v>3358</v>
      </c>
      <c r="F66" s="68">
        <f>SUM(F67:F68)</f>
        <v>3597</v>
      </c>
      <c r="G66" s="68">
        <f>SUM(G67:G68)</f>
        <v>3664</v>
      </c>
      <c r="H66" s="68">
        <f>SUM(H67:H68)</f>
        <v>3505</v>
      </c>
      <c r="I66" s="68">
        <f>SUM(I67:I68)</f>
        <v>2331</v>
      </c>
      <c r="J66" s="68">
        <f>SUM(J67:J68)</f>
        <v>3433</v>
      </c>
      <c r="K66" s="68">
        <f>SUM(K67:K68)</f>
        <v>3557</v>
      </c>
      <c r="L66" s="68">
        <f>SUM(L67:L68)</f>
        <v>2872</v>
      </c>
      <c r="M66" s="68">
        <f>SUM(M67:M68)</f>
        <v>2523</v>
      </c>
      <c r="N66" s="69">
        <f>SUM(N67:N68)</f>
        <v>2660</v>
      </c>
      <c r="O66" s="9"/>
    </row>
    <row r="67" ht="17.4" customHeight="1">
      <c r="A67" t="s" s="70">
        <v>57</v>
      </c>
      <c r="B67" s="71">
        <f>SUM(C67:N67)</f>
        <v>27351</v>
      </c>
      <c r="C67" s="72">
        <v>1787</v>
      </c>
      <c r="D67" s="72">
        <v>1749</v>
      </c>
      <c r="E67" s="72">
        <v>2559</v>
      </c>
      <c r="F67" s="72">
        <v>2732</v>
      </c>
      <c r="G67" s="72">
        <v>2746</v>
      </c>
      <c r="H67" s="72">
        <v>2639</v>
      </c>
      <c r="I67" s="72">
        <v>1778</v>
      </c>
      <c r="J67" s="72">
        <v>2591</v>
      </c>
      <c r="K67" s="72">
        <v>2685</v>
      </c>
      <c r="L67" s="72">
        <v>2237</v>
      </c>
      <c r="M67" s="72">
        <v>1867</v>
      </c>
      <c r="N67" s="73">
        <v>1981</v>
      </c>
      <c r="O67" s="9"/>
    </row>
    <row r="68" ht="17.4" customHeight="1">
      <c r="A68" t="s" s="70">
        <v>58</v>
      </c>
      <c r="B68" s="71">
        <f>SUM(C68:N68)</f>
        <v>8973</v>
      </c>
      <c r="C68" s="72">
        <v>639</v>
      </c>
      <c r="D68" s="72">
        <v>649</v>
      </c>
      <c r="E68" s="72">
        <v>799</v>
      </c>
      <c r="F68" s="72">
        <v>865</v>
      </c>
      <c r="G68" s="72">
        <v>918</v>
      </c>
      <c r="H68" s="72">
        <v>866</v>
      </c>
      <c r="I68" s="72">
        <v>553</v>
      </c>
      <c r="J68" s="72">
        <v>842</v>
      </c>
      <c r="K68" s="72">
        <v>872</v>
      </c>
      <c r="L68" s="72">
        <v>635</v>
      </c>
      <c r="M68" s="72">
        <v>656</v>
      </c>
      <c r="N68" s="73">
        <v>679</v>
      </c>
      <c r="O68" s="9"/>
    </row>
    <row r="69" ht="17.4" customHeight="1">
      <c r="A69" t="s" s="66">
        <v>63</v>
      </c>
      <c r="B69" s="67">
        <f>SUM(C69:N69)</f>
        <v>1471</v>
      </c>
      <c r="C69" s="68">
        <f>SUM(C70:C71)</f>
        <v>101</v>
      </c>
      <c r="D69" s="68">
        <f>SUM(D70:D71)</f>
        <v>106</v>
      </c>
      <c r="E69" s="68">
        <f>SUM(E70:E71)</f>
        <v>115</v>
      </c>
      <c r="F69" s="68">
        <f>SUM(F70:F71)</f>
        <v>101</v>
      </c>
      <c r="G69" s="68">
        <f>SUM(G70:G71)</f>
        <v>135</v>
      </c>
      <c r="H69" s="68">
        <f>SUM(H70:H71)</f>
        <v>134</v>
      </c>
      <c r="I69" s="68">
        <f>SUM(I70:I71)</f>
        <v>121</v>
      </c>
      <c r="J69" s="68">
        <f>SUM(J70:J71)</f>
        <v>132</v>
      </c>
      <c r="K69" s="68">
        <f>SUM(K70:K71)</f>
        <v>129</v>
      </c>
      <c r="L69" s="68">
        <f>SUM(L70:L71)</f>
        <v>144</v>
      </c>
      <c r="M69" s="68">
        <f>SUM(M70:M71)</f>
        <v>123</v>
      </c>
      <c r="N69" s="69">
        <f>SUM(N70:N71)</f>
        <v>130</v>
      </c>
      <c r="O69" s="9"/>
    </row>
    <row r="70" ht="17.4" customHeight="1">
      <c r="A70" t="s" s="70">
        <v>57</v>
      </c>
      <c r="B70" s="71">
        <f>SUM(C70:N70)</f>
        <v>1169</v>
      </c>
      <c r="C70" s="72">
        <v>88</v>
      </c>
      <c r="D70" s="72">
        <v>88</v>
      </c>
      <c r="E70" s="72">
        <v>92</v>
      </c>
      <c r="F70" s="72">
        <v>80</v>
      </c>
      <c r="G70" s="72">
        <v>106</v>
      </c>
      <c r="H70" s="72">
        <v>103</v>
      </c>
      <c r="I70" s="72">
        <v>98</v>
      </c>
      <c r="J70" s="72">
        <v>108</v>
      </c>
      <c r="K70" s="72">
        <v>100</v>
      </c>
      <c r="L70" s="72">
        <v>102</v>
      </c>
      <c r="M70" s="72">
        <v>97</v>
      </c>
      <c r="N70" s="73">
        <v>107</v>
      </c>
      <c r="O70" s="9"/>
    </row>
    <row r="71" ht="18" customHeight="1">
      <c r="A71" t="s" s="74">
        <v>58</v>
      </c>
      <c r="B71" s="75">
        <f>SUM(C71:N71)</f>
        <v>302</v>
      </c>
      <c r="C71" s="76">
        <v>13</v>
      </c>
      <c r="D71" s="76">
        <v>18</v>
      </c>
      <c r="E71" s="76">
        <v>23</v>
      </c>
      <c r="F71" s="76">
        <v>21</v>
      </c>
      <c r="G71" s="76">
        <v>29</v>
      </c>
      <c r="H71" s="76">
        <v>31</v>
      </c>
      <c r="I71" s="76">
        <v>23</v>
      </c>
      <c r="J71" s="76">
        <v>24</v>
      </c>
      <c r="K71" s="76">
        <v>29</v>
      </c>
      <c r="L71" s="76">
        <v>42</v>
      </c>
      <c r="M71" s="76">
        <v>26</v>
      </c>
      <c r="N71" s="77">
        <v>23</v>
      </c>
      <c r="O71" s="9"/>
    </row>
    <row r="72" ht="18" customHeight="1">
      <c r="A72" t="s" s="78">
        <v>64</v>
      </c>
      <c r="B72" s="79"/>
      <c r="C72" s="79"/>
      <c r="D72" s="79"/>
      <c r="E72" s="79"/>
      <c r="F72" s="79"/>
      <c r="G72" s="79"/>
      <c r="H72" s="79"/>
      <c r="I72" s="79"/>
      <c r="J72" s="79"/>
      <c r="K72" s="79"/>
      <c r="L72" s="79"/>
      <c r="M72" s="80"/>
      <c r="N72" s="80"/>
      <c r="O72" s="9"/>
    </row>
    <row r="73" ht="17.4" customHeight="1">
      <c r="A73" t="s" s="81">
        <v>65</v>
      </c>
      <c r="B73" s="82"/>
      <c r="C73" s="82"/>
      <c r="D73" s="82"/>
      <c r="E73" s="82"/>
      <c r="F73" s="82"/>
      <c r="G73" s="82"/>
      <c r="H73" s="82"/>
      <c r="I73" s="82"/>
      <c r="J73" s="82"/>
      <c r="K73" s="82"/>
      <c r="L73" s="82"/>
      <c r="M73" s="9"/>
      <c r="N73" s="9"/>
      <c r="O73" s="9"/>
    </row>
  </sheetData>
  <mergeCells count="15">
    <mergeCell ref="J3:J4"/>
    <mergeCell ref="K3:K4"/>
    <mergeCell ref="L3:L4"/>
    <mergeCell ref="N3:N4"/>
    <mergeCell ref="A1:L1"/>
    <mergeCell ref="A3:A4"/>
    <mergeCell ref="B3:B4"/>
    <mergeCell ref="C3:C4"/>
    <mergeCell ref="D3:D4"/>
    <mergeCell ref="E3:E4"/>
    <mergeCell ref="F3:F4"/>
    <mergeCell ref="G3:G4"/>
    <mergeCell ref="H3:H4"/>
    <mergeCell ref="I3:I4"/>
    <mergeCell ref="M3:M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N11"/>
  <sheetViews>
    <sheetView workbookViewId="0" showGridLines="0" defaultGridColor="1"/>
  </sheetViews>
  <sheetFormatPr defaultColWidth="10.8333" defaultRowHeight="14.4" customHeight="1" outlineLevelRow="0" outlineLevelCol="0"/>
  <cols>
    <col min="1" max="1" width="23" style="83" customWidth="1"/>
    <col min="2" max="14" width="10.8516" style="83" customWidth="1"/>
    <col min="15" max="16384" width="10.8516" style="83" customWidth="1"/>
  </cols>
  <sheetData>
    <row r="1" ht="15.6" customHeight="1">
      <c r="A1" t="s" s="84">
        <v>67</v>
      </c>
      <c r="B1" s="85"/>
      <c r="C1" s="85"/>
      <c r="D1" s="85"/>
      <c r="E1" s="85"/>
      <c r="F1" s="85"/>
      <c r="G1" s="85"/>
      <c r="H1" s="85"/>
      <c r="I1" s="85"/>
      <c r="J1" s="85"/>
      <c r="K1" s="85"/>
      <c r="L1" s="85"/>
      <c r="M1" s="85"/>
      <c r="N1" s="85"/>
    </row>
    <row r="2" ht="15.6" customHeight="1">
      <c r="A2" t="s" s="84">
        <v>68</v>
      </c>
      <c r="B2" s="85"/>
      <c r="C2" s="85"/>
      <c r="D2" s="85"/>
      <c r="E2" s="85"/>
      <c r="F2" s="85"/>
      <c r="G2" s="85"/>
      <c r="H2" s="85"/>
      <c r="I2" s="85"/>
      <c r="J2" s="85"/>
      <c r="K2" s="85"/>
      <c r="L2" s="85"/>
      <c r="M2" s="85"/>
      <c r="N2" s="85"/>
    </row>
    <row r="3" ht="16.2" customHeight="1">
      <c r="A3" s="86"/>
      <c r="B3" s="86"/>
      <c r="C3" s="86"/>
      <c r="D3" s="86"/>
      <c r="E3" s="86"/>
      <c r="F3" s="86"/>
      <c r="G3" s="86"/>
      <c r="H3" s="86"/>
      <c r="I3" s="86"/>
      <c r="J3" s="86"/>
      <c r="K3" s="86"/>
      <c r="L3" s="86"/>
      <c r="M3" s="86"/>
      <c r="N3" s="86"/>
    </row>
    <row r="4" ht="19.95" customHeight="1">
      <c r="A4" t="s" s="87">
        <v>69</v>
      </c>
      <c r="B4" t="s" s="88">
        <v>9</v>
      </c>
      <c r="C4" t="s" s="89">
        <v>70</v>
      </c>
      <c r="D4" s="90"/>
      <c r="E4" s="90"/>
      <c r="F4" s="90"/>
      <c r="G4" s="90"/>
      <c r="H4" s="90"/>
      <c r="I4" s="90"/>
      <c r="J4" s="90"/>
      <c r="K4" s="90"/>
      <c r="L4" s="90"/>
      <c r="M4" s="90"/>
      <c r="N4" s="91"/>
    </row>
    <row r="5" ht="19.95" customHeight="1">
      <c r="A5" s="92"/>
      <c r="B5" s="93"/>
      <c r="C5" t="s" s="94">
        <v>10</v>
      </c>
      <c r="D5" t="s" s="94">
        <v>71</v>
      </c>
      <c r="E5" t="s" s="94">
        <v>12</v>
      </c>
      <c r="F5" t="s" s="94">
        <v>13</v>
      </c>
      <c r="G5" t="s" s="94">
        <v>14</v>
      </c>
      <c r="H5" t="s" s="94">
        <v>72</v>
      </c>
      <c r="I5" t="s" s="94">
        <v>73</v>
      </c>
      <c r="J5" t="s" s="95">
        <v>74</v>
      </c>
      <c r="K5" t="s" s="95">
        <v>18</v>
      </c>
      <c r="L5" t="s" s="95">
        <v>75</v>
      </c>
      <c r="M5" t="s" s="95">
        <v>76</v>
      </c>
      <c r="N5" t="s" s="96">
        <v>77</v>
      </c>
    </row>
    <row r="6" ht="19.95" customHeight="1">
      <c r="A6" t="s" s="97">
        <v>78</v>
      </c>
      <c r="B6" s="98">
        <f>SUM(C6:N6)</f>
        <v>11011</v>
      </c>
      <c r="C6" s="98">
        <v>596</v>
      </c>
      <c r="D6" s="98">
        <v>728</v>
      </c>
      <c r="E6" s="98">
        <v>874</v>
      </c>
      <c r="F6" s="98">
        <v>784</v>
      </c>
      <c r="G6" s="98">
        <v>859</v>
      </c>
      <c r="H6" s="98">
        <v>1022</v>
      </c>
      <c r="I6" s="98">
        <v>860</v>
      </c>
      <c r="J6" s="99">
        <v>1127</v>
      </c>
      <c r="K6" s="99">
        <v>1134</v>
      </c>
      <c r="L6" s="99">
        <v>1215</v>
      </c>
      <c r="M6" s="99">
        <v>842</v>
      </c>
      <c r="N6" s="100">
        <v>970</v>
      </c>
    </row>
    <row r="7" ht="19.95" customHeight="1">
      <c r="A7" t="s" s="101">
        <v>79</v>
      </c>
      <c r="B7" s="102">
        <f>SUM(C7:N7)</f>
        <v>69</v>
      </c>
      <c r="C7" s="102">
        <v>8</v>
      </c>
      <c r="D7" s="102">
        <v>4</v>
      </c>
      <c r="E7" s="102">
        <v>3</v>
      </c>
      <c r="F7" s="102">
        <v>4</v>
      </c>
      <c r="G7" s="102">
        <v>8</v>
      </c>
      <c r="H7" s="102">
        <v>3</v>
      </c>
      <c r="I7" s="102">
        <v>5</v>
      </c>
      <c r="J7" s="103">
        <v>5</v>
      </c>
      <c r="K7" s="103">
        <v>4</v>
      </c>
      <c r="L7" s="103">
        <v>7</v>
      </c>
      <c r="M7" s="103">
        <v>8</v>
      </c>
      <c r="N7" s="104">
        <v>10</v>
      </c>
    </row>
    <row r="8" ht="19.95" customHeight="1">
      <c r="A8" t="s" s="105">
        <v>80</v>
      </c>
      <c r="B8" s="106">
        <f>SUM(C8:N8)</f>
        <v>740</v>
      </c>
      <c r="C8" s="106">
        <v>51</v>
      </c>
      <c r="D8" s="106">
        <v>40</v>
      </c>
      <c r="E8" s="106">
        <v>56</v>
      </c>
      <c r="F8" s="106">
        <v>52</v>
      </c>
      <c r="G8" s="106">
        <v>62</v>
      </c>
      <c r="H8" s="106">
        <v>61</v>
      </c>
      <c r="I8" s="106">
        <v>82</v>
      </c>
      <c r="J8" s="107">
        <v>73</v>
      </c>
      <c r="K8" s="107">
        <v>86</v>
      </c>
      <c r="L8" s="107">
        <v>67</v>
      </c>
      <c r="M8" s="107">
        <v>59</v>
      </c>
      <c r="N8" s="108">
        <v>51</v>
      </c>
    </row>
    <row r="9" ht="19.95" customHeight="1">
      <c r="A9" t="s" s="109">
        <v>81</v>
      </c>
      <c r="B9" s="110">
        <f>SUM(C9:N9)</f>
        <v>313</v>
      </c>
      <c r="C9" s="110">
        <v>0</v>
      </c>
      <c r="D9" s="110">
        <v>0</v>
      </c>
      <c r="E9" s="110">
        <v>164</v>
      </c>
      <c r="F9" s="110">
        <v>0</v>
      </c>
      <c r="G9" s="110">
        <v>0</v>
      </c>
      <c r="H9" s="110">
        <v>0</v>
      </c>
      <c r="I9" s="110">
        <v>0</v>
      </c>
      <c r="J9" s="111">
        <v>0</v>
      </c>
      <c r="K9" s="111">
        <v>0</v>
      </c>
      <c r="L9" s="111">
        <v>43</v>
      </c>
      <c r="M9" s="111">
        <v>60</v>
      </c>
      <c r="N9" s="112">
        <v>46</v>
      </c>
    </row>
    <row r="10" ht="14.05" customHeight="1">
      <c r="A10" s="80"/>
      <c r="B10" s="80"/>
      <c r="C10" s="113"/>
      <c r="D10" s="113"/>
      <c r="E10" s="113"/>
      <c r="F10" s="113"/>
      <c r="G10" s="113"/>
      <c r="H10" s="113"/>
      <c r="I10" s="113"/>
      <c r="J10" s="113"/>
      <c r="K10" s="80"/>
      <c r="L10" s="80"/>
      <c r="M10" s="80"/>
      <c r="N10" s="80"/>
    </row>
    <row r="11" ht="13.55" customHeight="1">
      <c r="A11" t="s" s="114">
        <v>82</v>
      </c>
      <c r="B11" s="115"/>
      <c r="C11" s="115"/>
      <c r="D11" s="115"/>
      <c r="E11" s="115"/>
      <c r="F11" s="115"/>
      <c r="G11" s="115"/>
      <c r="H11" s="115"/>
      <c r="I11" s="115"/>
      <c r="J11" s="115"/>
      <c r="K11" s="9"/>
      <c r="L11" s="9"/>
      <c r="M11" s="9"/>
      <c r="N11" s="9"/>
    </row>
  </sheetData>
  <mergeCells count="7">
    <mergeCell ref="A11:I11"/>
    <mergeCell ref="A4:A5"/>
    <mergeCell ref="B4:B5"/>
    <mergeCell ref="C4:N4"/>
    <mergeCell ref="A3:N3"/>
    <mergeCell ref="A1:N1"/>
    <mergeCell ref="A2:N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